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EL\Downloads\"/>
    </mc:Choice>
  </mc:AlternateContent>
  <bookViews>
    <workbookView xWindow="0" yWindow="0" windowWidth="24000" windowHeight="9735" activeTab="2"/>
  </bookViews>
  <sheets>
    <sheet name="INDICACIONES" sheetId="1" r:id="rId1"/>
    <sheet name="INGRESO DATOS" sheetId="2" r:id="rId2"/>
    <sheet name="REPORTE" sheetId="3" r:id="rId3"/>
    <sheet name="ESTADISTICAS" sheetId="4" r:id="rId4"/>
  </sheets>
  <calcPr calcId="152511"/>
</workbook>
</file>

<file path=xl/calcChain.xml><?xml version="1.0" encoding="utf-8"?>
<calcChain xmlns="http://schemas.openxmlformats.org/spreadsheetml/2006/main">
  <c r="AM20" i="2" l="1"/>
  <c r="A3" i="4" l="1"/>
  <c r="E18" i="3" l="1"/>
  <c r="G17" i="3" l="1"/>
  <c r="H17" i="3"/>
  <c r="AM17" i="3" s="1"/>
  <c r="BR17" i="3" s="1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BC17" i="3" s="1"/>
  <c r="CH17" i="3" s="1"/>
  <c r="Y17" i="3"/>
  <c r="Z17" i="3"/>
  <c r="AA17" i="3"/>
  <c r="AB17" i="3"/>
  <c r="AC17" i="3"/>
  <c r="AD17" i="3"/>
  <c r="AE17" i="3"/>
  <c r="BJ17" i="3" s="1"/>
  <c r="CO17" i="3" s="1"/>
  <c r="AF17" i="3"/>
  <c r="AG17" i="3"/>
  <c r="AH17" i="3"/>
  <c r="AI17" i="3"/>
  <c r="BN17" i="3" s="1"/>
  <c r="CS17" i="3" s="1"/>
  <c r="AJ17" i="3"/>
  <c r="BJ56" i="3"/>
  <c r="CO56" i="3" s="1"/>
  <c r="AJ56" i="3"/>
  <c r="BO56" i="3" s="1"/>
  <c r="CT56" i="3" s="1"/>
  <c r="AI56" i="3"/>
  <c r="BN56" i="3" s="1"/>
  <c r="CS56" i="3" s="1"/>
  <c r="AH56" i="3"/>
  <c r="BM56" i="3" s="1"/>
  <c r="CR56" i="3" s="1"/>
  <c r="AG56" i="3"/>
  <c r="BL56" i="3" s="1"/>
  <c r="CQ56" i="3" s="1"/>
  <c r="AF56" i="3"/>
  <c r="BK56" i="3" s="1"/>
  <c r="CP56" i="3" s="1"/>
  <c r="AE56" i="3"/>
  <c r="AD56" i="3"/>
  <c r="BI56" i="3" s="1"/>
  <c r="CN56" i="3" s="1"/>
  <c r="AC56" i="3"/>
  <c r="BH56" i="3" s="1"/>
  <c r="CM56" i="3" s="1"/>
  <c r="AB56" i="3"/>
  <c r="AA56" i="3"/>
  <c r="BF56" i="3" s="1"/>
  <c r="CK56" i="3" s="1"/>
  <c r="Z56" i="3"/>
  <c r="BE56" i="3" s="1"/>
  <c r="CJ56" i="3" s="1"/>
  <c r="Y56" i="3"/>
  <c r="X56" i="3"/>
  <c r="BC56" i="3" s="1"/>
  <c r="CH56" i="3" s="1"/>
  <c r="W56" i="3"/>
  <c r="BB56" i="3" s="1"/>
  <c r="CG56" i="3" s="1"/>
  <c r="V56" i="3"/>
  <c r="U56" i="3"/>
  <c r="T56" i="3"/>
  <c r="S56" i="3"/>
  <c r="R56" i="3"/>
  <c r="Q56" i="3"/>
  <c r="P56" i="3"/>
  <c r="AU56" i="3" s="1"/>
  <c r="BZ56" i="3" s="1"/>
  <c r="O56" i="3"/>
  <c r="AT56" i="3" s="1"/>
  <c r="BY56" i="3" s="1"/>
  <c r="N56" i="3"/>
  <c r="M56" i="3"/>
  <c r="L56" i="3"/>
  <c r="K56" i="3"/>
  <c r="J56" i="3"/>
  <c r="I56" i="3"/>
  <c r="H56" i="3"/>
  <c r="AM56" i="3" s="1"/>
  <c r="BR56" i="3" s="1"/>
  <c r="G56" i="3"/>
  <c r="AL56" i="3" s="1"/>
  <c r="BQ56" i="3" s="1"/>
  <c r="E56" i="3"/>
  <c r="C56" i="3"/>
  <c r="B56" i="3"/>
  <c r="A56" i="3"/>
  <c r="BM55" i="3"/>
  <c r="CR55" i="3" s="1"/>
  <c r="AO55" i="3"/>
  <c r="BT55" i="3" s="1"/>
  <c r="AJ55" i="3"/>
  <c r="BO55" i="3" s="1"/>
  <c r="CT55" i="3" s="1"/>
  <c r="AI55" i="3"/>
  <c r="BN55" i="3" s="1"/>
  <c r="CS55" i="3" s="1"/>
  <c r="AH55" i="3"/>
  <c r="AG55" i="3"/>
  <c r="BL55" i="3" s="1"/>
  <c r="CQ55" i="3" s="1"/>
  <c r="AF55" i="3"/>
  <c r="BK55" i="3" s="1"/>
  <c r="CP55" i="3" s="1"/>
  <c r="AE55" i="3"/>
  <c r="BJ55" i="3" s="1"/>
  <c r="CO55" i="3" s="1"/>
  <c r="AD55" i="3"/>
  <c r="BI55" i="3" s="1"/>
  <c r="CN55" i="3" s="1"/>
  <c r="AC55" i="3"/>
  <c r="BH55" i="3" s="1"/>
  <c r="CM55" i="3" s="1"/>
  <c r="AB55" i="3"/>
  <c r="AA55" i="3"/>
  <c r="BF55" i="3" s="1"/>
  <c r="CK55" i="3" s="1"/>
  <c r="Z55" i="3"/>
  <c r="BE55" i="3" s="1"/>
  <c r="CJ55" i="3" s="1"/>
  <c r="Y55" i="3"/>
  <c r="X55" i="3"/>
  <c r="W55" i="3"/>
  <c r="V55" i="3"/>
  <c r="U55" i="3"/>
  <c r="AZ55" i="3" s="1"/>
  <c r="CE55" i="3" s="1"/>
  <c r="T55" i="3"/>
  <c r="S55" i="3"/>
  <c r="R55" i="3"/>
  <c r="Q55" i="3"/>
  <c r="P55" i="3"/>
  <c r="O55" i="3"/>
  <c r="N55" i="3"/>
  <c r="M55" i="3"/>
  <c r="AR55" i="3" s="1"/>
  <c r="BW55" i="3" s="1"/>
  <c r="L55" i="3"/>
  <c r="K55" i="3"/>
  <c r="J55" i="3"/>
  <c r="I55" i="3"/>
  <c r="H55" i="3"/>
  <c r="G55" i="3"/>
  <c r="E55" i="3"/>
  <c r="C55" i="3"/>
  <c r="B55" i="3"/>
  <c r="A55" i="3"/>
  <c r="BC54" i="3"/>
  <c r="CH54" i="3" s="1"/>
  <c r="AJ54" i="3"/>
  <c r="BO54" i="3" s="1"/>
  <c r="CT54" i="3" s="1"/>
  <c r="AI54" i="3"/>
  <c r="BN54" i="3" s="1"/>
  <c r="CS54" i="3" s="1"/>
  <c r="AH54" i="3"/>
  <c r="BM54" i="3" s="1"/>
  <c r="CR54" i="3" s="1"/>
  <c r="AG54" i="3"/>
  <c r="BL54" i="3" s="1"/>
  <c r="CQ54" i="3" s="1"/>
  <c r="AF54" i="3"/>
  <c r="BK54" i="3" s="1"/>
  <c r="CP54" i="3" s="1"/>
  <c r="AE54" i="3"/>
  <c r="BJ54" i="3" s="1"/>
  <c r="CO54" i="3" s="1"/>
  <c r="AD54" i="3"/>
  <c r="BI54" i="3" s="1"/>
  <c r="CN54" i="3" s="1"/>
  <c r="AC54" i="3"/>
  <c r="BH54" i="3" s="1"/>
  <c r="CM54" i="3" s="1"/>
  <c r="AB54" i="3"/>
  <c r="BG54" i="3" s="1"/>
  <c r="CL54" i="3" s="1"/>
  <c r="AA54" i="3"/>
  <c r="BF54" i="3" s="1"/>
  <c r="CK54" i="3" s="1"/>
  <c r="Z54" i="3"/>
  <c r="BE54" i="3" s="1"/>
  <c r="CJ54" i="3" s="1"/>
  <c r="Y54" i="3"/>
  <c r="BD54" i="3" s="1"/>
  <c r="CI54" i="3" s="1"/>
  <c r="X54" i="3"/>
  <c r="W54" i="3"/>
  <c r="V54" i="3"/>
  <c r="U54" i="3"/>
  <c r="T54" i="3"/>
  <c r="AY54" i="3" s="1"/>
  <c r="CD54" i="3" s="1"/>
  <c r="S54" i="3"/>
  <c r="R54" i="3"/>
  <c r="Q54" i="3"/>
  <c r="AV54" i="3" s="1"/>
  <c r="CA54" i="3" s="1"/>
  <c r="P54" i="3"/>
  <c r="O54" i="3"/>
  <c r="N54" i="3"/>
  <c r="M54" i="3"/>
  <c r="L54" i="3"/>
  <c r="AQ54" i="3" s="1"/>
  <c r="BV54" i="3" s="1"/>
  <c r="K54" i="3"/>
  <c r="J54" i="3"/>
  <c r="I54" i="3"/>
  <c r="AN54" i="3" s="1"/>
  <c r="BS54" i="3" s="1"/>
  <c r="H54" i="3"/>
  <c r="G54" i="3"/>
  <c r="E54" i="3"/>
  <c r="CU54" i="3" s="1"/>
  <c r="CV54" i="3" s="1"/>
  <c r="C54" i="3"/>
  <c r="B54" i="3"/>
  <c r="A54" i="3"/>
  <c r="AJ53" i="3"/>
  <c r="BO53" i="3" s="1"/>
  <c r="CT53" i="3" s="1"/>
  <c r="AI53" i="3"/>
  <c r="BN53" i="3" s="1"/>
  <c r="CS53" i="3" s="1"/>
  <c r="AH53" i="3"/>
  <c r="BM53" i="3" s="1"/>
  <c r="CR53" i="3" s="1"/>
  <c r="AG53" i="3"/>
  <c r="BL53" i="3" s="1"/>
  <c r="CQ53" i="3" s="1"/>
  <c r="AF53" i="3"/>
  <c r="BK53" i="3" s="1"/>
  <c r="CP53" i="3" s="1"/>
  <c r="AE53" i="3"/>
  <c r="BJ53" i="3" s="1"/>
  <c r="CO53" i="3" s="1"/>
  <c r="AD53" i="3"/>
  <c r="BI53" i="3" s="1"/>
  <c r="CN53" i="3" s="1"/>
  <c r="AC53" i="3"/>
  <c r="BH53" i="3" s="1"/>
  <c r="CM53" i="3" s="1"/>
  <c r="AB53" i="3"/>
  <c r="AA53" i="3"/>
  <c r="BF53" i="3" s="1"/>
  <c r="CK53" i="3" s="1"/>
  <c r="Z53" i="3"/>
  <c r="BE53" i="3" s="1"/>
  <c r="CJ53" i="3" s="1"/>
  <c r="Y53" i="3"/>
  <c r="X53" i="3"/>
  <c r="W53" i="3"/>
  <c r="V53" i="3"/>
  <c r="U53" i="3"/>
  <c r="AZ53" i="3" s="1"/>
  <c r="CE53" i="3" s="1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E53" i="3"/>
  <c r="CU53" i="3" s="1"/>
  <c r="CV53" i="3" s="1"/>
  <c r="GK53" i="3" s="1"/>
  <c r="D53" i="3"/>
  <c r="C53" i="3"/>
  <c r="B53" i="3"/>
  <c r="A53" i="3"/>
  <c r="AJ52" i="3"/>
  <c r="BO52" i="3" s="1"/>
  <c r="CT52" i="3" s="1"/>
  <c r="AI52" i="3"/>
  <c r="BN52" i="3" s="1"/>
  <c r="CS52" i="3" s="1"/>
  <c r="AH52" i="3"/>
  <c r="BM52" i="3" s="1"/>
  <c r="CR52" i="3" s="1"/>
  <c r="AG52" i="3"/>
  <c r="BL52" i="3" s="1"/>
  <c r="CQ52" i="3" s="1"/>
  <c r="AF52" i="3"/>
  <c r="BK52" i="3" s="1"/>
  <c r="CP52" i="3" s="1"/>
  <c r="AE52" i="3"/>
  <c r="BJ52" i="3" s="1"/>
  <c r="CO52" i="3" s="1"/>
  <c r="AD52" i="3"/>
  <c r="BI52" i="3" s="1"/>
  <c r="CN52" i="3" s="1"/>
  <c r="AC52" i="3"/>
  <c r="BH52" i="3" s="1"/>
  <c r="CM52" i="3" s="1"/>
  <c r="AB52" i="3"/>
  <c r="BG52" i="3" s="1"/>
  <c r="CL52" i="3" s="1"/>
  <c r="AA52" i="3"/>
  <c r="BF52" i="3" s="1"/>
  <c r="CK52" i="3" s="1"/>
  <c r="Z52" i="3"/>
  <c r="BE52" i="3" s="1"/>
  <c r="CJ52" i="3" s="1"/>
  <c r="Y52" i="3"/>
  <c r="X52" i="3"/>
  <c r="W52" i="3"/>
  <c r="V52" i="3"/>
  <c r="U52" i="3"/>
  <c r="T52" i="3"/>
  <c r="AY52" i="3" s="1"/>
  <c r="CD52" i="3" s="1"/>
  <c r="S52" i="3"/>
  <c r="R52" i="3"/>
  <c r="Q52" i="3"/>
  <c r="P52" i="3"/>
  <c r="O52" i="3"/>
  <c r="N52" i="3"/>
  <c r="M52" i="3"/>
  <c r="L52" i="3"/>
  <c r="AQ52" i="3" s="1"/>
  <c r="BV52" i="3" s="1"/>
  <c r="K52" i="3"/>
  <c r="J52" i="3"/>
  <c r="I52" i="3"/>
  <c r="H52" i="3"/>
  <c r="G52" i="3"/>
  <c r="E52" i="3"/>
  <c r="C52" i="3"/>
  <c r="B52" i="3"/>
  <c r="A52" i="3"/>
  <c r="AJ51" i="3"/>
  <c r="BO51" i="3" s="1"/>
  <c r="CT51" i="3" s="1"/>
  <c r="AI51" i="3"/>
  <c r="BN51" i="3" s="1"/>
  <c r="CS51" i="3" s="1"/>
  <c r="AH51" i="3"/>
  <c r="BM51" i="3" s="1"/>
  <c r="CR51" i="3" s="1"/>
  <c r="AG51" i="3"/>
  <c r="BL51" i="3" s="1"/>
  <c r="CQ51" i="3" s="1"/>
  <c r="AF51" i="3"/>
  <c r="BK51" i="3" s="1"/>
  <c r="CP51" i="3" s="1"/>
  <c r="AE51" i="3"/>
  <c r="BJ51" i="3" s="1"/>
  <c r="CO51" i="3" s="1"/>
  <c r="AD51" i="3"/>
  <c r="BI51" i="3" s="1"/>
  <c r="CN51" i="3" s="1"/>
  <c r="AC51" i="3"/>
  <c r="BH51" i="3" s="1"/>
  <c r="CM51" i="3" s="1"/>
  <c r="AB51" i="3"/>
  <c r="AA51" i="3"/>
  <c r="BF51" i="3" s="1"/>
  <c r="CK51" i="3" s="1"/>
  <c r="Z51" i="3"/>
  <c r="BE51" i="3" s="1"/>
  <c r="CJ51" i="3" s="1"/>
  <c r="Y51" i="3"/>
  <c r="X51" i="3"/>
  <c r="W51" i="3"/>
  <c r="V51" i="3"/>
  <c r="BA51" i="3" s="1"/>
  <c r="CF51" i="3" s="1"/>
  <c r="U51" i="3"/>
  <c r="T51" i="3"/>
  <c r="S51" i="3"/>
  <c r="R51" i="3"/>
  <c r="AW51" i="3" s="1"/>
  <c r="CB51" i="3" s="1"/>
  <c r="Q51" i="3"/>
  <c r="P51" i="3"/>
  <c r="O51" i="3"/>
  <c r="N51" i="3"/>
  <c r="M51" i="3"/>
  <c r="L51" i="3"/>
  <c r="K51" i="3"/>
  <c r="J51" i="3"/>
  <c r="AO51" i="3" s="1"/>
  <c r="BT51" i="3" s="1"/>
  <c r="I51" i="3"/>
  <c r="H51" i="3"/>
  <c r="G51" i="3"/>
  <c r="F51" i="3"/>
  <c r="E51" i="3"/>
  <c r="CU51" i="3" s="1"/>
  <c r="CV51" i="3" s="1"/>
  <c r="C51" i="3"/>
  <c r="B51" i="3"/>
  <c r="A51" i="3"/>
  <c r="AJ50" i="3"/>
  <c r="BO50" i="3" s="1"/>
  <c r="CT50" i="3" s="1"/>
  <c r="AI50" i="3"/>
  <c r="BN50" i="3" s="1"/>
  <c r="CS50" i="3" s="1"/>
  <c r="AH50" i="3"/>
  <c r="BM50" i="3" s="1"/>
  <c r="CR50" i="3" s="1"/>
  <c r="AG50" i="3"/>
  <c r="BL50" i="3" s="1"/>
  <c r="CQ50" i="3" s="1"/>
  <c r="AF50" i="3"/>
  <c r="BK50" i="3" s="1"/>
  <c r="CP50" i="3" s="1"/>
  <c r="AE50" i="3"/>
  <c r="BJ50" i="3" s="1"/>
  <c r="CO50" i="3" s="1"/>
  <c r="AD50" i="3"/>
  <c r="BI50" i="3" s="1"/>
  <c r="CN50" i="3" s="1"/>
  <c r="AC50" i="3"/>
  <c r="BH50" i="3" s="1"/>
  <c r="CM50" i="3" s="1"/>
  <c r="AB50" i="3"/>
  <c r="BG50" i="3" s="1"/>
  <c r="CL50" i="3" s="1"/>
  <c r="AA50" i="3"/>
  <c r="BF50" i="3" s="1"/>
  <c r="CK50" i="3" s="1"/>
  <c r="Z50" i="3"/>
  <c r="BE50" i="3" s="1"/>
  <c r="CJ50" i="3" s="1"/>
  <c r="Y50" i="3"/>
  <c r="X50" i="3"/>
  <c r="BC50" i="3" s="1"/>
  <c r="CH50" i="3" s="1"/>
  <c r="W50" i="3"/>
  <c r="V50" i="3"/>
  <c r="BA50" i="3" s="1"/>
  <c r="CF50" i="3" s="1"/>
  <c r="U50" i="3"/>
  <c r="T50" i="3"/>
  <c r="AY50" i="3" s="1"/>
  <c r="CD50" i="3" s="1"/>
  <c r="S50" i="3"/>
  <c r="R50" i="3"/>
  <c r="Q50" i="3"/>
  <c r="P50" i="3"/>
  <c r="AU50" i="3" s="1"/>
  <c r="BZ50" i="3" s="1"/>
  <c r="O50" i="3"/>
  <c r="N50" i="3"/>
  <c r="AS50" i="3" s="1"/>
  <c r="BX50" i="3" s="1"/>
  <c r="M50" i="3"/>
  <c r="L50" i="3"/>
  <c r="AQ50" i="3" s="1"/>
  <c r="BV50" i="3" s="1"/>
  <c r="K50" i="3"/>
  <c r="J50" i="3"/>
  <c r="I50" i="3"/>
  <c r="H50" i="3"/>
  <c r="AM50" i="3" s="1"/>
  <c r="BR50" i="3" s="1"/>
  <c r="G50" i="3"/>
  <c r="E50" i="3"/>
  <c r="C50" i="3"/>
  <c r="B50" i="3"/>
  <c r="A50" i="3"/>
  <c r="AJ49" i="3"/>
  <c r="BO49" i="3" s="1"/>
  <c r="CT49" i="3" s="1"/>
  <c r="AI49" i="3"/>
  <c r="BN49" i="3" s="1"/>
  <c r="CS49" i="3" s="1"/>
  <c r="AH49" i="3"/>
  <c r="BM49" i="3" s="1"/>
  <c r="CR49" i="3" s="1"/>
  <c r="AG49" i="3"/>
  <c r="BL49" i="3" s="1"/>
  <c r="CQ49" i="3" s="1"/>
  <c r="AF49" i="3"/>
  <c r="BK49" i="3" s="1"/>
  <c r="CP49" i="3" s="1"/>
  <c r="AE49" i="3"/>
  <c r="BJ49" i="3" s="1"/>
  <c r="CO49" i="3" s="1"/>
  <c r="AD49" i="3"/>
  <c r="BI49" i="3" s="1"/>
  <c r="CN49" i="3" s="1"/>
  <c r="AC49" i="3"/>
  <c r="BH49" i="3" s="1"/>
  <c r="CM49" i="3" s="1"/>
  <c r="AB49" i="3"/>
  <c r="AA49" i="3"/>
  <c r="BF49" i="3" s="1"/>
  <c r="CK49" i="3" s="1"/>
  <c r="Z49" i="3"/>
  <c r="BE49" i="3" s="1"/>
  <c r="CJ49" i="3" s="1"/>
  <c r="Y49" i="3"/>
  <c r="X49" i="3"/>
  <c r="W49" i="3"/>
  <c r="V49" i="3"/>
  <c r="U49" i="3"/>
  <c r="T49" i="3"/>
  <c r="S49" i="3"/>
  <c r="R49" i="3"/>
  <c r="AW49" i="3" s="1"/>
  <c r="CB49" i="3" s="1"/>
  <c r="Q49" i="3"/>
  <c r="P49" i="3"/>
  <c r="O49" i="3"/>
  <c r="N49" i="3"/>
  <c r="M49" i="3"/>
  <c r="L49" i="3"/>
  <c r="K49" i="3"/>
  <c r="J49" i="3"/>
  <c r="AO49" i="3" s="1"/>
  <c r="BT49" i="3" s="1"/>
  <c r="I49" i="3"/>
  <c r="H49" i="3"/>
  <c r="G49" i="3"/>
  <c r="E49" i="3"/>
  <c r="C49" i="3"/>
  <c r="B49" i="3"/>
  <c r="A49" i="3"/>
  <c r="AY48" i="3"/>
  <c r="CD48" i="3" s="1"/>
  <c r="AJ48" i="3"/>
  <c r="BO48" i="3" s="1"/>
  <c r="CT48" i="3" s="1"/>
  <c r="AI48" i="3"/>
  <c r="BN48" i="3" s="1"/>
  <c r="CS48" i="3" s="1"/>
  <c r="AH48" i="3"/>
  <c r="BM48" i="3" s="1"/>
  <c r="CR48" i="3" s="1"/>
  <c r="AG48" i="3"/>
  <c r="BL48" i="3" s="1"/>
  <c r="CQ48" i="3" s="1"/>
  <c r="AF48" i="3"/>
  <c r="BK48" i="3" s="1"/>
  <c r="CP48" i="3" s="1"/>
  <c r="AE48" i="3"/>
  <c r="BJ48" i="3" s="1"/>
  <c r="CO48" i="3" s="1"/>
  <c r="AD48" i="3"/>
  <c r="BI48" i="3" s="1"/>
  <c r="CN48" i="3" s="1"/>
  <c r="AC48" i="3"/>
  <c r="BH48" i="3" s="1"/>
  <c r="CM48" i="3" s="1"/>
  <c r="AB48" i="3"/>
  <c r="BG48" i="3" s="1"/>
  <c r="CL48" i="3" s="1"/>
  <c r="AA48" i="3"/>
  <c r="BF48" i="3" s="1"/>
  <c r="CK48" i="3" s="1"/>
  <c r="Z48" i="3"/>
  <c r="BE48" i="3" s="1"/>
  <c r="CJ48" i="3" s="1"/>
  <c r="Y48" i="3"/>
  <c r="BD48" i="3" s="1"/>
  <c r="CI48" i="3" s="1"/>
  <c r="X48" i="3"/>
  <c r="BC48" i="3" s="1"/>
  <c r="CH48" i="3" s="1"/>
  <c r="W48" i="3"/>
  <c r="BB48" i="3" s="1"/>
  <c r="CG48" i="3" s="1"/>
  <c r="V48" i="3"/>
  <c r="U48" i="3"/>
  <c r="AZ48" i="3" s="1"/>
  <c r="CE48" i="3" s="1"/>
  <c r="T48" i="3"/>
  <c r="S48" i="3"/>
  <c r="AX48" i="3" s="1"/>
  <c r="CC48" i="3" s="1"/>
  <c r="R48" i="3"/>
  <c r="AW48" i="3" s="1"/>
  <c r="CB48" i="3" s="1"/>
  <c r="Q48" i="3"/>
  <c r="AV48" i="3" s="1"/>
  <c r="CA48" i="3" s="1"/>
  <c r="P48" i="3"/>
  <c r="O48" i="3"/>
  <c r="AT48" i="3" s="1"/>
  <c r="BY48" i="3" s="1"/>
  <c r="N48" i="3"/>
  <c r="M48" i="3"/>
  <c r="AR48" i="3" s="1"/>
  <c r="BW48" i="3" s="1"/>
  <c r="L48" i="3"/>
  <c r="AQ48" i="3" s="1"/>
  <c r="BV48" i="3" s="1"/>
  <c r="K48" i="3"/>
  <c r="AP48" i="3" s="1"/>
  <c r="BU48" i="3" s="1"/>
  <c r="J48" i="3"/>
  <c r="AO48" i="3" s="1"/>
  <c r="BT48" i="3" s="1"/>
  <c r="I48" i="3"/>
  <c r="AN48" i="3" s="1"/>
  <c r="BS48" i="3" s="1"/>
  <c r="H48" i="3"/>
  <c r="G48" i="3"/>
  <c r="AL48" i="3" s="1"/>
  <c r="BQ48" i="3" s="1"/>
  <c r="E48" i="3"/>
  <c r="CU48" i="3" s="1"/>
  <c r="CV48" i="3" s="1"/>
  <c r="C48" i="3"/>
  <c r="B48" i="3"/>
  <c r="A48" i="3"/>
  <c r="BD47" i="3"/>
  <c r="CI47" i="3" s="1"/>
  <c r="AJ47" i="3"/>
  <c r="BO47" i="3" s="1"/>
  <c r="CT47" i="3" s="1"/>
  <c r="AI47" i="3"/>
  <c r="BN47" i="3" s="1"/>
  <c r="CS47" i="3" s="1"/>
  <c r="AH47" i="3"/>
  <c r="BM47" i="3" s="1"/>
  <c r="CR47" i="3" s="1"/>
  <c r="AG47" i="3"/>
  <c r="BL47" i="3" s="1"/>
  <c r="CQ47" i="3" s="1"/>
  <c r="AF47" i="3"/>
  <c r="BK47" i="3" s="1"/>
  <c r="CP47" i="3" s="1"/>
  <c r="AE47" i="3"/>
  <c r="BJ47" i="3" s="1"/>
  <c r="CO47" i="3" s="1"/>
  <c r="AD47" i="3"/>
  <c r="BI47" i="3" s="1"/>
  <c r="CN47" i="3" s="1"/>
  <c r="AC47" i="3"/>
  <c r="BH47" i="3" s="1"/>
  <c r="CM47" i="3" s="1"/>
  <c r="AB47" i="3"/>
  <c r="AA47" i="3"/>
  <c r="BF47" i="3" s="1"/>
  <c r="CK47" i="3" s="1"/>
  <c r="Z47" i="3"/>
  <c r="BE47" i="3" s="1"/>
  <c r="CJ47" i="3" s="1"/>
  <c r="Y47" i="3"/>
  <c r="X47" i="3"/>
  <c r="W47" i="3"/>
  <c r="V47" i="3"/>
  <c r="U47" i="3"/>
  <c r="T47" i="3"/>
  <c r="S47" i="3"/>
  <c r="R47" i="3"/>
  <c r="Q47" i="3"/>
  <c r="AV47" i="3" s="1"/>
  <c r="CA47" i="3" s="1"/>
  <c r="P47" i="3"/>
  <c r="O47" i="3"/>
  <c r="N47" i="3"/>
  <c r="M47" i="3"/>
  <c r="L47" i="3"/>
  <c r="K47" i="3"/>
  <c r="J47" i="3"/>
  <c r="I47" i="3"/>
  <c r="H47" i="3"/>
  <c r="G47" i="3"/>
  <c r="E47" i="3"/>
  <c r="C47" i="3"/>
  <c r="B47" i="3"/>
  <c r="A47" i="3"/>
  <c r="CU46" i="3"/>
  <c r="CV46" i="3" s="1"/>
  <c r="GL46" i="3" s="1"/>
  <c r="AX46" i="3"/>
  <c r="CC46" i="3" s="1"/>
  <c r="AJ46" i="3"/>
  <c r="BO46" i="3" s="1"/>
  <c r="CT46" i="3" s="1"/>
  <c r="AI46" i="3"/>
  <c r="BN46" i="3" s="1"/>
  <c r="CS46" i="3" s="1"/>
  <c r="AH46" i="3"/>
  <c r="BM46" i="3" s="1"/>
  <c r="CR46" i="3" s="1"/>
  <c r="AG46" i="3"/>
  <c r="BL46" i="3" s="1"/>
  <c r="CQ46" i="3" s="1"/>
  <c r="AF46" i="3"/>
  <c r="BK46" i="3" s="1"/>
  <c r="CP46" i="3" s="1"/>
  <c r="AE46" i="3"/>
  <c r="BJ46" i="3" s="1"/>
  <c r="CO46" i="3" s="1"/>
  <c r="AD46" i="3"/>
  <c r="BI46" i="3" s="1"/>
  <c r="CN46" i="3" s="1"/>
  <c r="AC46" i="3"/>
  <c r="BH46" i="3" s="1"/>
  <c r="CM46" i="3" s="1"/>
  <c r="AB46" i="3"/>
  <c r="AA46" i="3"/>
  <c r="BF46" i="3" s="1"/>
  <c r="CK46" i="3" s="1"/>
  <c r="Z46" i="3"/>
  <c r="BE46" i="3" s="1"/>
  <c r="CJ46" i="3" s="1"/>
  <c r="Y46" i="3"/>
  <c r="X46" i="3"/>
  <c r="BC46" i="3" s="1"/>
  <c r="CH46" i="3" s="1"/>
  <c r="W46" i="3"/>
  <c r="V46" i="3"/>
  <c r="BA46" i="3" s="1"/>
  <c r="CF46" i="3" s="1"/>
  <c r="U46" i="3"/>
  <c r="T46" i="3"/>
  <c r="S46" i="3"/>
  <c r="R46" i="3"/>
  <c r="Q46" i="3"/>
  <c r="P46" i="3"/>
  <c r="AU46" i="3" s="1"/>
  <c r="BZ46" i="3" s="1"/>
  <c r="O46" i="3"/>
  <c r="AT46" i="3" s="1"/>
  <c r="BY46" i="3" s="1"/>
  <c r="N46" i="3"/>
  <c r="AS46" i="3" s="1"/>
  <c r="BX46" i="3" s="1"/>
  <c r="M46" i="3"/>
  <c r="L46" i="3"/>
  <c r="K46" i="3"/>
  <c r="J46" i="3"/>
  <c r="I46" i="3"/>
  <c r="H46" i="3"/>
  <c r="AM46" i="3" s="1"/>
  <c r="BR46" i="3" s="1"/>
  <c r="G46" i="3"/>
  <c r="F46" i="3"/>
  <c r="E46" i="3"/>
  <c r="D46" i="3"/>
  <c r="C46" i="3"/>
  <c r="B46" i="3"/>
  <c r="A46" i="3"/>
  <c r="AJ45" i="3"/>
  <c r="BO45" i="3" s="1"/>
  <c r="CT45" i="3" s="1"/>
  <c r="AI45" i="3"/>
  <c r="BN45" i="3" s="1"/>
  <c r="CS45" i="3" s="1"/>
  <c r="AH45" i="3"/>
  <c r="BM45" i="3" s="1"/>
  <c r="CR45" i="3" s="1"/>
  <c r="AG45" i="3"/>
  <c r="BL45" i="3" s="1"/>
  <c r="CQ45" i="3" s="1"/>
  <c r="AF45" i="3"/>
  <c r="BK45" i="3" s="1"/>
  <c r="CP45" i="3" s="1"/>
  <c r="AE45" i="3"/>
  <c r="BJ45" i="3" s="1"/>
  <c r="CO45" i="3" s="1"/>
  <c r="AD45" i="3"/>
  <c r="BI45" i="3" s="1"/>
  <c r="CN45" i="3" s="1"/>
  <c r="AC45" i="3"/>
  <c r="BH45" i="3" s="1"/>
  <c r="CM45" i="3" s="1"/>
  <c r="AB45" i="3"/>
  <c r="AA45" i="3"/>
  <c r="BF45" i="3" s="1"/>
  <c r="CK45" i="3" s="1"/>
  <c r="Z45" i="3"/>
  <c r="BE45" i="3" s="1"/>
  <c r="CJ45" i="3" s="1"/>
  <c r="Y45" i="3"/>
  <c r="X45" i="3"/>
  <c r="BC45" i="3" s="1"/>
  <c r="CH45" i="3" s="1"/>
  <c r="W45" i="3"/>
  <c r="BB45" i="3" s="1"/>
  <c r="CG45" i="3" s="1"/>
  <c r="V45" i="3"/>
  <c r="U45" i="3"/>
  <c r="T45" i="3"/>
  <c r="S45" i="3"/>
  <c r="R45" i="3"/>
  <c r="Q45" i="3"/>
  <c r="P45" i="3"/>
  <c r="AU45" i="3" s="1"/>
  <c r="BZ45" i="3" s="1"/>
  <c r="O45" i="3"/>
  <c r="N45" i="3"/>
  <c r="M45" i="3"/>
  <c r="L45" i="3"/>
  <c r="K45" i="3"/>
  <c r="J45" i="3"/>
  <c r="I45" i="3"/>
  <c r="H45" i="3"/>
  <c r="AM45" i="3" s="1"/>
  <c r="BR45" i="3" s="1"/>
  <c r="G45" i="3"/>
  <c r="E45" i="3"/>
  <c r="C45" i="3"/>
  <c r="B45" i="3"/>
  <c r="A45" i="3"/>
  <c r="AR44" i="3"/>
  <c r="BW44" i="3" s="1"/>
  <c r="AJ44" i="3"/>
  <c r="BO44" i="3" s="1"/>
  <c r="CT44" i="3" s="1"/>
  <c r="AI44" i="3"/>
  <c r="BN44" i="3" s="1"/>
  <c r="CS44" i="3" s="1"/>
  <c r="AH44" i="3"/>
  <c r="BM44" i="3" s="1"/>
  <c r="CR44" i="3" s="1"/>
  <c r="AG44" i="3"/>
  <c r="BL44" i="3" s="1"/>
  <c r="CQ44" i="3" s="1"/>
  <c r="AF44" i="3"/>
  <c r="BK44" i="3" s="1"/>
  <c r="CP44" i="3" s="1"/>
  <c r="AE44" i="3"/>
  <c r="BJ44" i="3" s="1"/>
  <c r="CO44" i="3" s="1"/>
  <c r="AD44" i="3"/>
  <c r="BI44" i="3" s="1"/>
  <c r="CN44" i="3" s="1"/>
  <c r="AC44" i="3"/>
  <c r="BH44" i="3" s="1"/>
  <c r="CM44" i="3" s="1"/>
  <c r="AB44" i="3"/>
  <c r="AA44" i="3"/>
  <c r="BF44" i="3" s="1"/>
  <c r="CK44" i="3" s="1"/>
  <c r="Z44" i="3"/>
  <c r="BE44" i="3" s="1"/>
  <c r="CJ44" i="3" s="1"/>
  <c r="Y44" i="3"/>
  <c r="X44" i="3"/>
  <c r="W44" i="3"/>
  <c r="V44" i="3"/>
  <c r="BA44" i="3" s="1"/>
  <c r="CF44" i="3" s="1"/>
  <c r="U44" i="3"/>
  <c r="AZ44" i="3" s="1"/>
  <c r="CE44" i="3" s="1"/>
  <c r="T44" i="3"/>
  <c r="AY44" i="3" s="1"/>
  <c r="CD44" i="3" s="1"/>
  <c r="S44" i="3"/>
  <c r="R44" i="3"/>
  <c r="AW44" i="3" s="1"/>
  <c r="CB44" i="3" s="1"/>
  <c r="Q44" i="3"/>
  <c r="AV44" i="3" s="1"/>
  <c r="CA44" i="3" s="1"/>
  <c r="P44" i="3"/>
  <c r="AU44" i="3" s="1"/>
  <c r="BZ44" i="3" s="1"/>
  <c r="O44" i="3"/>
  <c r="N44" i="3"/>
  <c r="M44" i="3"/>
  <c r="L44" i="3"/>
  <c r="K44" i="3"/>
  <c r="J44" i="3"/>
  <c r="AO44" i="3" s="1"/>
  <c r="BT44" i="3" s="1"/>
  <c r="I44" i="3"/>
  <c r="AN44" i="3" s="1"/>
  <c r="BS44" i="3" s="1"/>
  <c r="H44" i="3"/>
  <c r="G44" i="3"/>
  <c r="F44" i="3"/>
  <c r="E44" i="3"/>
  <c r="CU44" i="3" s="1"/>
  <c r="CV44" i="3" s="1"/>
  <c r="GL44" i="3" s="1"/>
  <c r="D44" i="3"/>
  <c r="C44" i="3"/>
  <c r="B44" i="3"/>
  <c r="A44" i="3"/>
  <c r="AJ43" i="3"/>
  <c r="BO43" i="3" s="1"/>
  <c r="CT43" i="3" s="1"/>
  <c r="AI43" i="3"/>
  <c r="BN43" i="3" s="1"/>
  <c r="CS43" i="3" s="1"/>
  <c r="AH43" i="3"/>
  <c r="BM43" i="3" s="1"/>
  <c r="CR43" i="3" s="1"/>
  <c r="AG43" i="3"/>
  <c r="BL43" i="3" s="1"/>
  <c r="CQ43" i="3" s="1"/>
  <c r="AF43" i="3"/>
  <c r="BK43" i="3" s="1"/>
  <c r="CP43" i="3" s="1"/>
  <c r="AE43" i="3"/>
  <c r="BJ43" i="3" s="1"/>
  <c r="CO43" i="3" s="1"/>
  <c r="AD43" i="3"/>
  <c r="BI43" i="3" s="1"/>
  <c r="CN43" i="3" s="1"/>
  <c r="AC43" i="3"/>
  <c r="BH43" i="3" s="1"/>
  <c r="CM43" i="3" s="1"/>
  <c r="AB43" i="3"/>
  <c r="BG43" i="3" s="1"/>
  <c r="CL43" i="3" s="1"/>
  <c r="AA43" i="3"/>
  <c r="BF43" i="3" s="1"/>
  <c r="CK43" i="3" s="1"/>
  <c r="Z43" i="3"/>
  <c r="BE43" i="3" s="1"/>
  <c r="CJ43" i="3" s="1"/>
  <c r="Y43" i="3"/>
  <c r="X43" i="3"/>
  <c r="BC43" i="3" s="1"/>
  <c r="CH43" i="3" s="1"/>
  <c r="W43" i="3"/>
  <c r="BB43" i="3" s="1"/>
  <c r="CG43" i="3" s="1"/>
  <c r="V43" i="3"/>
  <c r="BA43" i="3" s="1"/>
  <c r="CF43" i="3" s="1"/>
  <c r="U43" i="3"/>
  <c r="T43" i="3"/>
  <c r="AY43" i="3" s="1"/>
  <c r="CD43" i="3" s="1"/>
  <c r="S43" i="3"/>
  <c r="R43" i="3"/>
  <c r="AW43" i="3" s="1"/>
  <c r="CB43" i="3" s="1"/>
  <c r="Q43" i="3"/>
  <c r="P43" i="3"/>
  <c r="O43" i="3"/>
  <c r="AT43" i="3" s="1"/>
  <c r="BY43" i="3" s="1"/>
  <c r="N43" i="3"/>
  <c r="M43" i="3"/>
  <c r="L43" i="3"/>
  <c r="AQ43" i="3" s="1"/>
  <c r="BV43" i="3" s="1"/>
  <c r="K43" i="3"/>
  <c r="J43" i="3"/>
  <c r="I43" i="3"/>
  <c r="H43" i="3"/>
  <c r="AM43" i="3" s="1"/>
  <c r="BR43" i="3" s="1"/>
  <c r="G43" i="3"/>
  <c r="E43" i="3"/>
  <c r="CU43" i="3" s="1"/>
  <c r="CV43" i="3" s="1"/>
  <c r="GJ43" i="3" s="1"/>
  <c r="C43" i="3"/>
  <c r="B43" i="3"/>
  <c r="A43" i="3"/>
  <c r="AZ42" i="3"/>
  <c r="CE42" i="3" s="1"/>
  <c r="AJ42" i="3"/>
  <c r="BO42" i="3" s="1"/>
  <c r="CT42" i="3" s="1"/>
  <c r="AI42" i="3"/>
  <c r="BN42" i="3" s="1"/>
  <c r="CS42" i="3" s="1"/>
  <c r="AH42" i="3"/>
  <c r="BM42" i="3" s="1"/>
  <c r="CR42" i="3" s="1"/>
  <c r="AG42" i="3"/>
  <c r="BL42" i="3" s="1"/>
  <c r="CQ42" i="3" s="1"/>
  <c r="AF42" i="3"/>
  <c r="BK42" i="3" s="1"/>
  <c r="CP42" i="3" s="1"/>
  <c r="AE42" i="3"/>
  <c r="BJ42" i="3" s="1"/>
  <c r="CO42" i="3" s="1"/>
  <c r="AD42" i="3"/>
  <c r="BI42" i="3" s="1"/>
  <c r="CN42" i="3" s="1"/>
  <c r="AC42" i="3"/>
  <c r="BH42" i="3" s="1"/>
  <c r="CM42" i="3" s="1"/>
  <c r="AB42" i="3"/>
  <c r="BG42" i="3" s="1"/>
  <c r="CL42" i="3" s="1"/>
  <c r="AA42" i="3"/>
  <c r="BF42" i="3" s="1"/>
  <c r="CK42" i="3" s="1"/>
  <c r="Z42" i="3"/>
  <c r="BE42" i="3" s="1"/>
  <c r="CJ42" i="3" s="1"/>
  <c r="Y42" i="3"/>
  <c r="BD42" i="3" s="1"/>
  <c r="CI42" i="3" s="1"/>
  <c r="X42" i="3"/>
  <c r="W42" i="3"/>
  <c r="V42" i="3"/>
  <c r="BA42" i="3" s="1"/>
  <c r="CF42" i="3" s="1"/>
  <c r="U42" i="3"/>
  <c r="T42" i="3"/>
  <c r="AY42" i="3" s="1"/>
  <c r="CD42" i="3" s="1"/>
  <c r="S42" i="3"/>
  <c r="R42" i="3"/>
  <c r="Q42" i="3"/>
  <c r="AV42" i="3" s="1"/>
  <c r="CA42" i="3" s="1"/>
  <c r="P42" i="3"/>
  <c r="O42" i="3"/>
  <c r="N42" i="3"/>
  <c r="AS42" i="3" s="1"/>
  <c r="BX42" i="3" s="1"/>
  <c r="M42" i="3"/>
  <c r="AR42" i="3" s="1"/>
  <c r="BW42" i="3" s="1"/>
  <c r="L42" i="3"/>
  <c r="AQ42" i="3" s="1"/>
  <c r="BV42" i="3" s="1"/>
  <c r="K42" i="3"/>
  <c r="J42" i="3"/>
  <c r="I42" i="3"/>
  <c r="H42" i="3"/>
  <c r="G42" i="3"/>
  <c r="F42" i="3"/>
  <c r="E42" i="3"/>
  <c r="CU42" i="3" s="1"/>
  <c r="CV42" i="3" s="1"/>
  <c r="GJ42" i="3" s="1"/>
  <c r="D42" i="3"/>
  <c r="C42" i="3"/>
  <c r="B42" i="3"/>
  <c r="A42" i="3"/>
  <c r="AJ41" i="3"/>
  <c r="BO41" i="3" s="1"/>
  <c r="CT41" i="3" s="1"/>
  <c r="AI41" i="3"/>
  <c r="BN41" i="3" s="1"/>
  <c r="CS41" i="3" s="1"/>
  <c r="AH41" i="3"/>
  <c r="BM41" i="3" s="1"/>
  <c r="CR41" i="3" s="1"/>
  <c r="AG41" i="3"/>
  <c r="BL41" i="3" s="1"/>
  <c r="CQ41" i="3" s="1"/>
  <c r="AF41" i="3"/>
  <c r="BK41" i="3" s="1"/>
  <c r="CP41" i="3" s="1"/>
  <c r="AE41" i="3"/>
  <c r="BJ41" i="3" s="1"/>
  <c r="CO41" i="3" s="1"/>
  <c r="AD41" i="3"/>
  <c r="BI41" i="3" s="1"/>
  <c r="CN41" i="3" s="1"/>
  <c r="AC41" i="3"/>
  <c r="BH41" i="3" s="1"/>
  <c r="CM41" i="3" s="1"/>
  <c r="AB41" i="3"/>
  <c r="AA41" i="3"/>
  <c r="BF41" i="3" s="1"/>
  <c r="CK41" i="3" s="1"/>
  <c r="Z41" i="3"/>
  <c r="BE41" i="3" s="1"/>
  <c r="CJ41" i="3" s="1"/>
  <c r="Y41" i="3"/>
  <c r="X41" i="3"/>
  <c r="BC41" i="3" s="1"/>
  <c r="CH41" i="3" s="1"/>
  <c r="W41" i="3"/>
  <c r="V41" i="3"/>
  <c r="BA41" i="3" s="1"/>
  <c r="CF41" i="3" s="1"/>
  <c r="U41" i="3"/>
  <c r="T41" i="3"/>
  <c r="S41" i="3"/>
  <c r="R41" i="3"/>
  <c r="Q41" i="3"/>
  <c r="P41" i="3"/>
  <c r="AU41" i="3" s="1"/>
  <c r="BZ41" i="3" s="1"/>
  <c r="O41" i="3"/>
  <c r="AT41" i="3" s="1"/>
  <c r="BY41" i="3" s="1"/>
  <c r="N41" i="3"/>
  <c r="AS41" i="3" s="1"/>
  <c r="BX41" i="3" s="1"/>
  <c r="M41" i="3"/>
  <c r="L41" i="3"/>
  <c r="K41" i="3"/>
  <c r="AP41" i="3" s="1"/>
  <c r="BU41" i="3" s="1"/>
  <c r="J41" i="3"/>
  <c r="I41" i="3"/>
  <c r="H41" i="3"/>
  <c r="AM41" i="3" s="1"/>
  <c r="BR41" i="3" s="1"/>
  <c r="G41" i="3"/>
  <c r="E41" i="3"/>
  <c r="D41" i="3" s="1"/>
  <c r="C41" i="3"/>
  <c r="B41" i="3"/>
  <c r="A41" i="3"/>
  <c r="AJ40" i="3"/>
  <c r="BO40" i="3" s="1"/>
  <c r="CT40" i="3" s="1"/>
  <c r="AI40" i="3"/>
  <c r="BN40" i="3" s="1"/>
  <c r="CS40" i="3" s="1"/>
  <c r="AH40" i="3"/>
  <c r="BM40" i="3" s="1"/>
  <c r="CR40" i="3" s="1"/>
  <c r="AG40" i="3"/>
  <c r="BL40" i="3" s="1"/>
  <c r="CQ40" i="3" s="1"/>
  <c r="AF40" i="3"/>
  <c r="BK40" i="3" s="1"/>
  <c r="CP40" i="3" s="1"/>
  <c r="AE40" i="3"/>
  <c r="BJ40" i="3" s="1"/>
  <c r="CO40" i="3" s="1"/>
  <c r="AD40" i="3"/>
  <c r="BI40" i="3" s="1"/>
  <c r="CN40" i="3" s="1"/>
  <c r="AC40" i="3"/>
  <c r="BH40" i="3" s="1"/>
  <c r="CM40" i="3" s="1"/>
  <c r="AB40" i="3"/>
  <c r="AA40" i="3"/>
  <c r="BF40" i="3" s="1"/>
  <c r="CK40" i="3" s="1"/>
  <c r="Z40" i="3"/>
  <c r="BE40" i="3" s="1"/>
  <c r="CJ40" i="3" s="1"/>
  <c r="Y40" i="3"/>
  <c r="X40" i="3"/>
  <c r="BC40" i="3" s="1"/>
  <c r="CH40" i="3" s="1"/>
  <c r="W40" i="3"/>
  <c r="V40" i="3"/>
  <c r="BA40" i="3" s="1"/>
  <c r="CF40" i="3" s="1"/>
  <c r="U40" i="3"/>
  <c r="T40" i="3"/>
  <c r="AY40" i="3" s="1"/>
  <c r="CD40" i="3" s="1"/>
  <c r="S40" i="3"/>
  <c r="R40" i="3"/>
  <c r="Q40" i="3"/>
  <c r="AV40" i="3" s="1"/>
  <c r="CA40" i="3" s="1"/>
  <c r="P40" i="3"/>
  <c r="AU40" i="3" s="1"/>
  <c r="BZ40" i="3" s="1"/>
  <c r="O40" i="3"/>
  <c r="N40" i="3"/>
  <c r="M40" i="3"/>
  <c r="L40" i="3"/>
  <c r="K40" i="3"/>
  <c r="J40" i="3"/>
  <c r="AO40" i="3" s="1"/>
  <c r="BT40" i="3" s="1"/>
  <c r="I40" i="3"/>
  <c r="AN40" i="3" s="1"/>
  <c r="BS40" i="3" s="1"/>
  <c r="H40" i="3"/>
  <c r="AM40" i="3" s="1"/>
  <c r="BR40" i="3" s="1"/>
  <c r="G40" i="3"/>
  <c r="E40" i="3"/>
  <c r="F40" i="3" s="1"/>
  <c r="C40" i="3"/>
  <c r="B40" i="3"/>
  <c r="A40" i="3"/>
  <c r="AJ39" i="3"/>
  <c r="BO39" i="3" s="1"/>
  <c r="CT39" i="3" s="1"/>
  <c r="AI39" i="3"/>
  <c r="BN39" i="3" s="1"/>
  <c r="CS39" i="3" s="1"/>
  <c r="AH39" i="3"/>
  <c r="BM39" i="3" s="1"/>
  <c r="CR39" i="3" s="1"/>
  <c r="AG39" i="3"/>
  <c r="BL39" i="3" s="1"/>
  <c r="CQ39" i="3" s="1"/>
  <c r="AF39" i="3"/>
  <c r="BK39" i="3" s="1"/>
  <c r="CP39" i="3" s="1"/>
  <c r="AE39" i="3"/>
  <c r="BJ39" i="3" s="1"/>
  <c r="CO39" i="3" s="1"/>
  <c r="AD39" i="3"/>
  <c r="BI39" i="3" s="1"/>
  <c r="CN39" i="3" s="1"/>
  <c r="AC39" i="3"/>
  <c r="BH39" i="3" s="1"/>
  <c r="CM39" i="3" s="1"/>
  <c r="AB39" i="3"/>
  <c r="AA39" i="3"/>
  <c r="BF39" i="3" s="1"/>
  <c r="CK39" i="3" s="1"/>
  <c r="Z39" i="3"/>
  <c r="BE39" i="3" s="1"/>
  <c r="CJ39" i="3" s="1"/>
  <c r="Y39" i="3"/>
  <c r="X39" i="3"/>
  <c r="W39" i="3"/>
  <c r="V39" i="3"/>
  <c r="U39" i="3"/>
  <c r="T39" i="3"/>
  <c r="S39" i="3"/>
  <c r="AX39" i="3" s="1"/>
  <c r="CC39" i="3" s="1"/>
  <c r="R39" i="3"/>
  <c r="Q39" i="3"/>
  <c r="P39" i="3"/>
  <c r="O39" i="3"/>
  <c r="AT39" i="3" s="1"/>
  <c r="BY39" i="3" s="1"/>
  <c r="N39" i="3"/>
  <c r="M39" i="3"/>
  <c r="L39" i="3"/>
  <c r="K39" i="3"/>
  <c r="AP39" i="3" s="1"/>
  <c r="BU39" i="3" s="1"/>
  <c r="J39" i="3"/>
  <c r="I39" i="3"/>
  <c r="H39" i="3"/>
  <c r="G39" i="3"/>
  <c r="AL39" i="3" s="1"/>
  <c r="BQ39" i="3" s="1"/>
  <c r="E39" i="3"/>
  <c r="C39" i="3"/>
  <c r="B39" i="3"/>
  <c r="A39" i="3"/>
  <c r="AJ38" i="3"/>
  <c r="BO38" i="3" s="1"/>
  <c r="CT38" i="3" s="1"/>
  <c r="AI38" i="3"/>
  <c r="BN38" i="3" s="1"/>
  <c r="CS38" i="3" s="1"/>
  <c r="AH38" i="3"/>
  <c r="BM38" i="3" s="1"/>
  <c r="CR38" i="3" s="1"/>
  <c r="AG38" i="3"/>
  <c r="BL38" i="3" s="1"/>
  <c r="CQ38" i="3" s="1"/>
  <c r="AF38" i="3"/>
  <c r="BK38" i="3" s="1"/>
  <c r="CP38" i="3" s="1"/>
  <c r="AE38" i="3"/>
  <c r="BJ38" i="3" s="1"/>
  <c r="CO38" i="3" s="1"/>
  <c r="AD38" i="3"/>
  <c r="BI38" i="3" s="1"/>
  <c r="CN38" i="3" s="1"/>
  <c r="AC38" i="3"/>
  <c r="BH38" i="3" s="1"/>
  <c r="CM38" i="3" s="1"/>
  <c r="AB38" i="3"/>
  <c r="AA38" i="3"/>
  <c r="BF38" i="3" s="1"/>
  <c r="CK38" i="3" s="1"/>
  <c r="Z38" i="3"/>
  <c r="BE38" i="3" s="1"/>
  <c r="CJ38" i="3" s="1"/>
  <c r="Y38" i="3"/>
  <c r="X38" i="3"/>
  <c r="BC38" i="3" s="1"/>
  <c r="CH38" i="3" s="1"/>
  <c r="W38" i="3"/>
  <c r="V38" i="3"/>
  <c r="BA38" i="3" s="1"/>
  <c r="CF38" i="3" s="1"/>
  <c r="U38" i="3"/>
  <c r="T38" i="3"/>
  <c r="S38" i="3"/>
  <c r="AX38" i="3" s="1"/>
  <c r="CC38" i="3" s="1"/>
  <c r="R38" i="3"/>
  <c r="Q38" i="3"/>
  <c r="P38" i="3"/>
  <c r="AU38" i="3" s="1"/>
  <c r="BZ38" i="3" s="1"/>
  <c r="O38" i="3"/>
  <c r="AT38" i="3" s="1"/>
  <c r="BY38" i="3" s="1"/>
  <c r="N38" i="3"/>
  <c r="AS38" i="3" s="1"/>
  <c r="BX38" i="3" s="1"/>
  <c r="M38" i="3"/>
  <c r="L38" i="3"/>
  <c r="K38" i="3"/>
  <c r="J38" i="3"/>
  <c r="I38" i="3"/>
  <c r="H38" i="3"/>
  <c r="AM38" i="3" s="1"/>
  <c r="BR38" i="3" s="1"/>
  <c r="G38" i="3"/>
  <c r="AL38" i="3" s="1"/>
  <c r="BQ38" i="3" s="1"/>
  <c r="E38" i="3"/>
  <c r="D38" i="3" s="1"/>
  <c r="C38" i="3"/>
  <c r="B38" i="3"/>
  <c r="A38" i="3"/>
  <c r="AO37" i="3"/>
  <c r="BT37" i="3" s="1"/>
  <c r="AJ37" i="3"/>
  <c r="BO37" i="3" s="1"/>
  <c r="CT37" i="3" s="1"/>
  <c r="AI37" i="3"/>
  <c r="BN37" i="3" s="1"/>
  <c r="CS37" i="3" s="1"/>
  <c r="AH37" i="3"/>
  <c r="BM37" i="3" s="1"/>
  <c r="CR37" i="3" s="1"/>
  <c r="AG37" i="3"/>
  <c r="BL37" i="3" s="1"/>
  <c r="CQ37" i="3" s="1"/>
  <c r="AF37" i="3"/>
  <c r="BK37" i="3" s="1"/>
  <c r="CP37" i="3" s="1"/>
  <c r="AE37" i="3"/>
  <c r="BJ37" i="3" s="1"/>
  <c r="CO37" i="3" s="1"/>
  <c r="AD37" i="3"/>
  <c r="BI37" i="3" s="1"/>
  <c r="CN37" i="3" s="1"/>
  <c r="AC37" i="3"/>
  <c r="BH37" i="3" s="1"/>
  <c r="CM37" i="3" s="1"/>
  <c r="AB37" i="3"/>
  <c r="AA37" i="3"/>
  <c r="BF37" i="3" s="1"/>
  <c r="CK37" i="3" s="1"/>
  <c r="Z37" i="3"/>
  <c r="BE37" i="3" s="1"/>
  <c r="CJ37" i="3" s="1"/>
  <c r="Y37" i="3"/>
  <c r="BD37" i="3" s="1"/>
  <c r="CI37" i="3" s="1"/>
  <c r="X37" i="3"/>
  <c r="BC37" i="3" s="1"/>
  <c r="CH37" i="3" s="1"/>
  <c r="W37" i="3"/>
  <c r="V37" i="3"/>
  <c r="BA37" i="3" s="1"/>
  <c r="CF37" i="3" s="1"/>
  <c r="U37" i="3"/>
  <c r="T37" i="3"/>
  <c r="AY37" i="3" s="1"/>
  <c r="CD37" i="3" s="1"/>
  <c r="S37" i="3"/>
  <c r="R37" i="3"/>
  <c r="AW37" i="3" s="1"/>
  <c r="CB37" i="3" s="1"/>
  <c r="Q37" i="3"/>
  <c r="P37" i="3"/>
  <c r="AU37" i="3" s="1"/>
  <c r="BZ37" i="3" s="1"/>
  <c r="O37" i="3"/>
  <c r="N37" i="3"/>
  <c r="M37" i="3"/>
  <c r="L37" i="3"/>
  <c r="K37" i="3"/>
  <c r="J37" i="3"/>
  <c r="I37" i="3"/>
  <c r="H37" i="3"/>
  <c r="AM37" i="3" s="1"/>
  <c r="BR37" i="3" s="1"/>
  <c r="G37" i="3"/>
  <c r="E37" i="3"/>
  <c r="C37" i="3"/>
  <c r="B37" i="3"/>
  <c r="A37" i="3"/>
  <c r="AJ36" i="3"/>
  <c r="BO36" i="3" s="1"/>
  <c r="CT36" i="3" s="1"/>
  <c r="AI36" i="3"/>
  <c r="BN36" i="3" s="1"/>
  <c r="CS36" i="3" s="1"/>
  <c r="AH36" i="3"/>
  <c r="BM36" i="3" s="1"/>
  <c r="CR36" i="3" s="1"/>
  <c r="AG36" i="3"/>
  <c r="BL36" i="3" s="1"/>
  <c r="CQ36" i="3" s="1"/>
  <c r="AF36" i="3"/>
  <c r="BK36" i="3" s="1"/>
  <c r="CP36" i="3" s="1"/>
  <c r="AE36" i="3"/>
  <c r="BJ36" i="3" s="1"/>
  <c r="CO36" i="3" s="1"/>
  <c r="AD36" i="3"/>
  <c r="BI36" i="3" s="1"/>
  <c r="CN36" i="3" s="1"/>
  <c r="AC36" i="3"/>
  <c r="BH36" i="3" s="1"/>
  <c r="CM36" i="3" s="1"/>
  <c r="AB36" i="3"/>
  <c r="BG36" i="3" s="1"/>
  <c r="CL36" i="3" s="1"/>
  <c r="AA36" i="3"/>
  <c r="BF36" i="3" s="1"/>
  <c r="CK36" i="3" s="1"/>
  <c r="Z36" i="3"/>
  <c r="BE36" i="3" s="1"/>
  <c r="CJ36" i="3" s="1"/>
  <c r="Y36" i="3"/>
  <c r="X36" i="3"/>
  <c r="BC36" i="3" s="1"/>
  <c r="CH36" i="3" s="1"/>
  <c r="W36" i="3"/>
  <c r="V36" i="3"/>
  <c r="U36" i="3"/>
  <c r="T36" i="3"/>
  <c r="AY36" i="3" s="1"/>
  <c r="CD36" i="3" s="1"/>
  <c r="S36" i="3"/>
  <c r="R36" i="3"/>
  <c r="AW36" i="3" s="1"/>
  <c r="CB36" i="3" s="1"/>
  <c r="Q36" i="3"/>
  <c r="P36" i="3"/>
  <c r="O36" i="3"/>
  <c r="N36" i="3"/>
  <c r="M36" i="3"/>
  <c r="L36" i="3"/>
  <c r="AQ36" i="3" s="1"/>
  <c r="BV36" i="3" s="1"/>
  <c r="K36" i="3"/>
  <c r="J36" i="3"/>
  <c r="AO36" i="3" s="1"/>
  <c r="BT36" i="3" s="1"/>
  <c r="I36" i="3"/>
  <c r="H36" i="3"/>
  <c r="AM36" i="3" s="1"/>
  <c r="BR36" i="3" s="1"/>
  <c r="G36" i="3"/>
  <c r="AL36" i="3" s="1"/>
  <c r="BQ36" i="3" s="1"/>
  <c r="E36" i="3"/>
  <c r="C36" i="3"/>
  <c r="B36" i="3"/>
  <c r="A36" i="3"/>
  <c r="AJ35" i="3"/>
  <c r="BO35" i="3" s="1"/>
  <c r="CT35" i="3" s="1"/>
  <c r="AI35" i="3"/>
  <c r="BN35" i="3" s="1"/>
  <c r="CS35" i="3" s="1"/>
  <c r="AH35" i="3"/>
  <c r="BM35" i="3" s="1"/>
  <c r="CR35" i="3" s="1"/>
  <c r="AG35" i="3"/>
  <c r="BL35" i="3" s="1"/>
  <c r="CQ35" i="3" s="1"/>
  <c r="AF35" i="3"/>
  <c r="BK35" i="3" s="1"/>
  <c r="CP35" i="3" s="1"/>
  <c r="AE35" i="3"/>
  <c r="BJ35" i="3" s="1"/>
  <c r="CO35" i="3" s="1"/>
  <c r="AD35" i="3"/>
  <c r="BI35" i="3" s="1"/>
  <c r="CN35" i="3" s="1"/>
  <c r="AC35" i="3"/>
  <c r="BH35" i="3" s="1"/>
  <c r="CM35" i="3" s="1"/>
  <c r="AB35" i="3"/>
  <c r="BG35" i="3" s="1"/>
  <c r="CL35" i="3" s="1"/>
  <c r="AA35" i="3"/>
  <c r="BF35" i="3" s="1"/>
  <c r="CK35" i="3" s="1"/>
  <c r="Z35" i="3"/>
  <c r="BE35" i="3" s="1"/>
  <c r="CJ35" i="3" s="1"/>
  <c r="Y35" i="3"/>
  <c r="BD35" i="3" s="1"/>
  <c r="CI35" i="3" s="1"/>
  <c r="X35" i="3"/>
  <c r="W35" i="3"/>
  <c r="V35" i="3"/>
  <c r="BA35" i="3" s="1"/>
  <c r="CF35" i="3" s="1"/>
  <c r="U35" i="3"/>
  <c r="AZ35" i="3" s="1"/>
  <c r="CE35" i="3" s="1"/>
  <c r="T35" i="3"/>
  <c r="AY35" i="3" s="1"/>
  <c r="CD35" i="3" s="1"/>
  <c r="S35" i="3"/>
  <c r="R35" i="3"/>
  <c r="Q35" i="3"/>
  <c r="AV35" i="3" s="1"/>
  <c r="CA35" i="3" s="1"/>
  <c r="P35" i="3"/>
  <c r="O35" i="3"/>
  <c r="N35" i="3"/>
  <c r="AS35" i="3" s="1"/>
  <c r="BX35" i="3" s="1"/>
  <c r="M35" i="3"/>
  <c r="AR35" i="3" s="1"/>
  <c r="BW35" i="3" s="1"/>
  <c r="L35" i="3"/>
  <c r="AQ35" i="3" s="1"/>
  <c r="BV35" i="3" s="1"/>
  <c r="K35" i="3"/>
  <c r="J35" i="3"/>
  <c r="I35" i="3"/>
  <c r="H35" i="3"/>
  <c r="G35" i="3"/>
  <c r="E35" i="3"/>
  <c r="D35" i="3" s="1"/>
  <c r="C35" i="3"/>
  <c r="B35" i="3"/>
  <c r="A35" i="3"/>
  <c r="BK34" i="3"/>
  <c r="CP34" i="3" s="1"/>
  <c r="AJ34" i="3"/>
  <c r="BO34" i="3" s="1"/>
  <c r="CT34" i="3" s="1"/>
  <c r="AI34" i="3"/>
  <c r="BN34" i="3" s="1"/>
  <c r="CS34" i="3" s="1"/>
  <c r="AH34" i="3"/>
  <c r="BM34" i="3" s="1"/>
  <c r="CR34" i="3" s="1"/>
  <c r="AG34" i="3"/>
  <c r="BL34" i="3" s="1"/>
  <c r="CQ34" i="3" s="1"/>
  <c r="AF34" i="3"/>
  <c r="AE34" i="3"/>
  <c r="BJ34" i="3" s="1"/>
  <c r="CO34" i="3" s="1"/>
  <c r="AD34" i="3"/>
  <c r="BI34" i="3" s="1"/>
  <c r="CN34" i="3" s="1"/>
  <c r="AC34" i="3"/>
  <c r="BH34" i="3" s="1"/>
  <c r="CM34" i="3" s="1"/>
  <c r="AB34" i="3"/>
  <c r="AA34" i="3"/>
  <c r="BF34" i="3" s="1"/>
  <c r="CK34" i="3" s="1"/>
  <c r="Z34" i="3"/>
  <c r="BE34" i="3" s="1"/>
  <c r="CJ34" i="3" s="1"/>
  <c r="Y34" i="3"/>
  <c r="X34" i="3"/>
  <c r="BC34" i="3" s="1"/>
  <c r="CH34" i="3" s="1"/>
  <c r="W34" i="3"/>
  <c r="V34" i="3"/>
  <c r="BA34" i="3" s="1"/>
  <c r="CF34" i="3" s="1"/>
  <c r="U34" i="3"/>
  <c r="T34" i="3"/>
  <c r="S34" i="3"/>
  <c r="R34" i="3"/>
  <c r="Q34" i="3"/>
  <c r="P34" i="3"/>
  <c r="AU34" i="3" s="1"/>
  <c r="BZ34" i="3" s="1"/>
  <c r="O34" i="3"/>
  <c r="N34" i="3"/>
  <c r="AS34" i="3" s="1"/>
  <c r="BX34" i="3" s="1"/>
  <c r="M34" i="3"/>
  <c r="L34" i="3"/>
  <c r="K34" i="3"/>
  <c r="AP34" i="3" s="1"/>
  <c r="BU34" i="3" s="1"/>
  <c r="J34" i="3"/>
  <c r="I34" i="3"/>
  <c r="H34" i="3"/>
  <c r="AM34" i="3" s="1"/>
  <c r="BR34" i="3" s="1"/>
  <c r="G34" i="3"/>
  <c r="AL34" i="3" s="1"/>
  <c r="BQ34" i="3" s="1"/>
  <c r="E34" i="3"/>
  <c r="C34" i="3"/>
  <c r="B34" i="3"/>
  <c r="A34" i="3"/>
  <c r="AJ33" i="3"/>
  <c r="BO33" i="3" s="1"/>
  <c r="CT33" i="3" s="1"/>
  <c r="AI33" i="3"/>
  <c r="BN33" i="3" s="1"/>
  <c r="CS33" i="3" s="1"/>
  <c r="AH33" i="3"/>
  <c r="BM33" i="3" s="1"/>
  <c r="CR33" i="3" s="1"/>
  <c r="AG33" i="3"/>
  <c r="BL33" i="3" s="1"/>
  <c r="CQ33" i="3" s="1"/>
  <c r="AF33" i="3"/>
  <c r="BK33" i="3" s="1"/>
  <c r="CP33" i="3" s="1"/>
  <c r="AE33" i="3"/>
  <c r="BJ33" i="3" s="1"/>
  <c r="CO33" i="3" s="1"/>
  <c r="AD33" i="3"/>
  <c r="BI33" i="3" s="1"/>
  <c r="CN33" i="3" s="1"/>
  <c r="AC33" i="3"/>
  <c r="BH33" i="3" s="1"/>
  <c r="CM33" i="3" s="1"/>
  <c r="AB33" i="3"/>
  <c r="AA33" i="3"/>
  <c r="BF33" i="3" s="1"/>
  <c r="CK33" i="3" s="1"/>
  <c r="Z33" i="3"/>
  <c r="BE33" i="3" s="1"/>
  <c r="CJ33" i="3" s="1"/>
  <c r="Y33" i="3"/>
  <c r="X33" i="3"/>
  <c r="W33" i="3"/>
  <c r="V33" i="3"/>
  <c r="U33" i="3"/>
  <c r="T33" i="3"/>
  <c r="S33" i="3"/>
  <c r="R33" i="3"/>
  <c r="AW33" i="3" s="1"/>
  <c r="CB33" i="3" s="1"/>
  <c r="Q33" i="3"/>
  <c r="P33" i="3"/>
  <c r="AU33" i="3" s="1"/>
  <c r="BZ33" i="3" s="1"/>
  <c r="O33" i="3"/>
  <c r="N33" i="3"/>
  <c r="AS33" i="3" s="1"/>
  <c r="BX33" i="3" s="1"/>
  <c r="M33" i="3"/>
  <c r="L33" i="3"/>
  <c r="K33" i="3"/>
  <c r="AP33" i="3" s="1"/>
  <c r="BU33" i="3" s="1"/>
  <c r="J33" i="3"/>
  <c r="AO33" i="3" s="1"/>
  <c r="BT33" i="3" s="1"/>
  <c r="I33" i="3"/>
  <c r="H33" i="3"/>
  <c r="G33" i="3"/>
  <c r="AL33" i="3" s="1"/>
  <c r="BQ33" i="3" s="1"/>
  <c r="E33" i="3"/>
  <c r="C33" i="3"/>
  <c r="B33" i="3"/>
  <c r="A33" i="3"/>
  <c r="BG32" i="3"/>
  <c r="CL32" i="3" s="1"/>
  <c r="AJ32" i="3"/>
  <c r="BO32" i="3" s="1"/>
  <c r="CT32" i="3" s="1"/>
  <c r="AI32" i="3"/>
  <c r="BN32" i="3" s="1"/>
  <c r="CS32" i="3" s="1"/>
  <c r="AH32" i="3"/>
  <c r="BM32" i="3" s="1"/>
  <c r="CR32" i="3" s="1"/>
  <c r="AG32" i="3"/>
  <c r="BL32" i="3" s="1"/>
  <c r="CQ32" i="3" s="1"/>
  <c r="AF32" i="3"/>
  <c r="BK32" i="3" s="1"/>
  <c r="CP32" i="3" s="1"/>
  <c r="AE32" i="3"/>
  <c r="BJ32" i="3" s="1"/>
  <c r="CO32" i="3" s="1"/>
  <c r="AD32" i="3"/>
  <c r="BI32" i="3" s="1"/>
  <c r="CN32" i="3" s="1"/>
  <c r="AC32" i="3"/>
  <c r="BH32" i="3" s="1"/>
  <c r="CM32" i="3" s="1"/>
  <c r="AB32" i="3"/>
  <c r="AA32" i="3"/>
  <c r="BF32" i="3" s="1"/>
  <c r="CK32" i="3" s="1"/>
  <c r="Z32" i="3"/>
  <c r="BE32" i="3" s="1"/>
  <c r="CJ32" i="3" s="1"/>
  <c r="Y32" i="3"/>
  <c r="BD32" i="3" s="1"/>
  <c r="CI32" i="3" s="1"/>
  <c r="X32" i="3"/>
  <c r="W32" i="3"/>
  <c r="BB32" i="3" s="1"/>
  <c r="CG32" i="3" s="1"/>
  <c r="V32" i="3"/>
  <c r="U32" i="3"/>
  <c r="T32" i="3"/>
  <c r="S32" i="3"/>
  <c r="R32" i="3"/>
  <c r="Q32" i="3"/>
  <c r="P32" i="3"/>
  <c r="AU32" i="3" s="1"/>
  <c r="BZ32" i="3" s="1"/>
  <c r="O32" i="3"/>
  <c r="N32" i="3"/>
  <c r="M32" i="3"/>
  <c r="L32" i="3"/>
  <c r="K32" i="3"/>
  <c r="J32" i="3"/>
  <c r="I32" i="3"/>
  <c r="AN32" i="3" s="1"/>
  <c r="BS32" i="3" s="1"/>
  <c r="H32" i="3"/>
  <c r="AM32" i="3" s="1"/>
  <c r="BR32" i="3" s="1"/>
  <c r="G32" i="3"/>
  <c r="AL32" i="3" s="1"/>
  <c r="BQ32" i="3" s="1"/>
  <c r="E32" i="3"/>
  <c r="C32" i="3"/>
  <c r="B32" i="3"/>
  <c r="A32" i="3"/>
  <c r="BA31" i="3"/>
  <c r="CF31" i="3" s="1"/>
  <c r="AJ31" i="3"/>
  <c r="BO31" i="3" s="1"/>
  <c r="CT31" i="3" s="1"/>
  <c r="AI31" i="3"/>
  <c r="BN31" i="3" s="1"/>
  <c r="CS31" i="3" s="1"/>
  <c r="AH31" i="3"/>
  <c r="BM31" i="3" s="1"/>
  <c r="CR31" i="3" s="1"/>
  <c r="AG31" i="3"/>
  <c r="BL31" i="3" s="1"/>
  <c r="CQ31" i="3" s="1"/>
  <c r="AF31" i="3"/>
  <c r="BK31" i="3" s="1"/>
  <c r="CP31" i="3" s="1"/>
  <c r="AE31" i="3"/>
  <c r="BJ31" i="3" s="1"/>
  <c r="CO31" i="3" s="1"/>
  <c r="AD31" i="3"/>
  <c r="BI31" i="3" s="1"/>
  <c r="CN31" i="3" s="1"/>
  <c r="AC31" i="3"/>
  <c r="BH31" i="3" s="1"/>
  <c r="CM31" i="3" s="1"/>
  <c r="AB31" i="3"/>
  <c r="AA31" i="3"/>
  <c r="BF31" i="3" s="1"/>
  <c r="CK31" i="3" s="1"/>
  <c r="Z31" i="3"/>
  <c r="BE31" i="3" s="1"/>
  <c r="CJ31" i="3" s="1"/>
  <c r="Y31" i="3"/>
  <c r="X31" i="3"/>
  <c r="W31" i="3"/>
  <c r="BB31" i="3" s="1"/>
  <c r="CG31" i="3" s="1"/>
  <c r="V31" i="3"/>
  <c r="U31" i="3"/>
  <c r="AZ31" i="3" s="1"/>
  <c r="CE31" i="3" s="1"/>
  <c r="T31" i="3"/>
  <c r="S31" i="3"/>
  <c r="R31" i="3"/>
  <c r="Q31" i="3"/>
  <c r="P31" i="3"/>
  <c r="O31" i="3"/>
  <c r="N31" i="3"/>
  <c r="M31" i="3"/>
  <c r="L31" i="3"/>
  <c r="K31" i="3"/>
  <c r="J31" i="3"/>
  <c r="AO31" i="3" s="1"/>
  <c r="BT31" i="3" s="1"/>
  <c r="I31" i="3"/>
  <c r="H31" i="3"/>
  <c r="G31" i="3"/>
  <c r="AL31" i="3" s="1"/>
  <c r="BQ31" i="3" s="1"/>
  <c r="E31" i="3"/>
  <c r="C31" i="3"/>
  <c r="B31" i="3"/>
  <c r="A31" i="3"/>
  <c r="AJ30" i="3"/>
  <c r="BO30" i="3" s="1"/>
  <c r="CT30" i="3" s="1"/>
  <c r="AI30" i="3"/>
  <c r="BN30" i="3" s="1"/>
  <c r="CS30" i="3" s="1"/>
  <c r="AH30" i="3"/>
  <c r="BM30" i="3" s="1"/>
  <c r="CR30" i="3" s="1"/>
  <c r="AG30" i="3"/>
  <c r="BL30" i="3" s="1"/>
  <c r="CQ30" i="3" s="1"/>
  <c r="AF30" i="3"/>
  <c r="BK30" i="3" s="1"/>
  <c r="CP30" i="3" s="1"/>
  <c r="AE30" i="3"/>
  <c r="BJ30" i="3" s="1"/>
  <c r="CO30" i="3" s="1"/>
  <c r="AD30" i="3"/>
  <c r="BI30" i="3" s="1"/>
  <c r="CN30" i="3" s="1"/>
  <c r="AC30" i="3"/>
  <c r="BH30" i="3" s="1"/>
  <c r="CM30" i="3" s="1"/>
  <c r="AB30" i="3"/>
  <c r="BG30" i="3" s="1"/>
  <c r="CL30" i="3" s="1"/>
  <c r="AA30" i="3"/>
  <c r="BF30" i="3" s="1"/>
  <c r="CK30" i="3" s="1"/>
  <c r="Z30" i="3"/>
  <c r="BE30" i="3" s="1"/>
  <c r="CJ30" i="3" s="1"/>
  <c r="Y30" i="3"/>
  <c r="BD30" i="3" s="1"/>
  <c r="CI30" i="3" s="1"/>
  <c r="X30" i="3"/>
  <c r="BC30" i="3" s="1"/>
  <c r="CH30" i="3" s="1"/>
  <c r="W30" i="3"/>
  <c r="BB30" i="3" s="1"/>
  <c r="CG30" i="3" s="1"/>
  <c r="V30" i="3"/>
  <c r="U30" i="3"/>
  <c r="AZ30" i="3" s="1"/>
  <c r="CE30" i="3" s="1"/>
  <c r="T30" i="3"/>
  <c r="S30" i="3"/>
  <c r="AX30" i="3" s="1"/>
  <c r="CC30" i="3" s="1"/>
  <c r="R30" i="3"/>
  <c r="Q30" i="3"/>
  <c r="P30" i="3"/>
  <c r="AU30" i="3" s="1"/>
  <c r="BZ30" i="3" s="1"/>
  <c r="O30" i="3"/>
  <c r="N30" i="3"/>
  <c r="M30" i="3"/>
  <c r="AR30" i="3" s="1"/>
  <c r="BW30" i="3" s="1"/>
  <c r="L30" i="3"/>
  <c r="K30" i="3"/>
  <c r="AP30" i="3" s="1"/>
  <c r="BU30" i="3" s="1"/>
  <c r="J30" i="3"/>
  <c r="I30" i="3"/>
  <c r="AN30" i="3" s="1"/>
  <c r="BS30" i="3" s="1"/>
  <c r="H30" i="3"/>
  <c r="AM30" i="3" s="1"/>
  <c r="BR30" i="3" s="1"/>
  <c r="G30" i="3"/>
  <c r="AL30" i="3" s="1"/>
  <c r="BQ30" i="3" s="1"/>
  <c r="E30" i="3"/>
  <c r="C30" i="3"/>
  <c r="B30" i="3"/>
  <c r="A30" i="3"/>
  <c r="AJ29" i="3"/>
  <c r="BO29" i="3" s="1"/>
  <c r="CT29" i="3" s="1"/>
  <c r="AI29" i="3"/>
  <c r="BN29" i="3" s="1"/>
  <c r="CS29" i="3" s="1"/>
  <c r="AH29" i="3"/>
  <c r="BM29" i="3" s="1"/>
  <c r="CR29" i="3" s="1"/>
  <c r="AG29" i="3"/>
  <c r="BL29" i="3" s="1"/>
  <c r="CQ29" i="3" s="1"/>
  <c r="AF29" i="3"/>
  <c r="BK29" i="3" s="1"/>
  <c r="CP29" i="3" s="1"/>
  <c r="AE29" i="3"/>
  <c r="BJ29" i="3" s="1"/>
  <c r="CO29" i="3" s="1"/>
  <c r="AD29" i="3"/>
  <c r="BI29" i="3" s="1"/>
  <c r="CN29" i="3" s="1"/>
  <c r="AC29" i="3"/>
  <c r="BH29" i="3" s="1"/>
  <c r="CM29" i="3" s="1"/>
  <c r="AB29" i="3"/>
  <c r="AA29" i="3"/>
  <c r="BF29" i="3" s="1"/>
  <c r="CK29" i="3" s="1"/>
  <c r="Z29" i="3"/>
  <c r="BE29" i="3" s="1"/>
  <c r="CJ29" i="3" s="1"/>
  <c r="Y29" i="3"/>
  <c r="BD29" i="3" s="1"/>
  <c r="CI29" i="3" s="1"/>
  <c r="X29" i="3"/>
  <c r="W29" i="3"/>
  <c r="BB29" i="3" s="1"/>
  <c r="CG29" i="3" s="1"/>
  <c r="V29" i="3"/>
  <c r="BA29" i="3" s="1"/>
  <c r="CF29" i="3" s="1"/>
  <c r="U29" i="3"/>
  <c r="AZ29" i="3" s="1"/>
  <c r="CE29" i="3" s="1"/>
  <c r="T29" i="3"/>
  <c r="S29" i="3"/>
  <c r="AX29" i="3" s="1"/>
  <c r="CC29" i="3" s="1"/>
  <c r="R29" i="3"/>
  <c r="Q29" i="3"/>
  <c r="AV29" i="3" s="1"/>
  <c r="CA29" i="3" s="1"/>
  <c r="P29" i="3"/>
  <c r="O29" i="3"/>
  <c r="N29" i="3"/>
  <c r="AS29" i="3" s="1"/>
  <c r="BX29" i="3" s="1"/>
  <c r="M29" i="3"/>
  <c r="L29" i="3"/>
  <c r="K29" i="3"/>
  <c r="J29" i="3"/>
  <c r="I29" i="3"/>
  <c r="AN29" i="3" s="1"/>
  <c r="BS29" i="3" s="1"/>
  <c r="H29" i="3"/>
  <c r="G29" i="3"/>
  <c r="AL29" i="3" s="1"/>
  <c r="BQ29" i="3" s="1"/>
  <c r="E29" i="3"/>
  <c r="C29" i="3"/>
  <c r="B29" i="3"/>
  <c r="A29" i="3"/>
  <c r="AJ28" i="3"/>
  <c r="BO28" i="3" s="1"/>
  <c r="CT28" i="3" s="1"/>
  <c r="AI28" i="3"/>
  <c r="BN28" i="3" s="1"/>
  <c r="CS28" i="3" s="1"/>
  <c r="AH28" i="3"/>
  <c r="BM28" i="3" s="1"/>
  <c r="CR28" i="3" s="1"/>
  <c r="AG28" i="3"/>
  <c r="BL28" i="3" s="1"/>
  <c r="CQ28" i="3" s="1"/>
  <c r="AF28" i="3"/>
  <c r="BK28" i="3" s="1"/>
  <c r="CP28" i="3" s="1"/>
  <c r="AE28" i="3"/>
  <c r="BJ28" i="3" s="1"/>
  <c r="CO28" i="3" s="1"/>
  <c r="AD28" i="3"/>
  <c r="BI28" i="3" s="1"/>
  <c r="CN28" i="3" s="1"/>
  <c r="AC28" i="3"/>
  <c r="BH28" i="3" s="1"/>
  <c r="CM28" i="3" s="1"/>
  <c r="AB28" i="3"/>
  <c r="BG28" i="3" s="1"/>
  <c r="CL28" i="3" s="1"/>
  <c r="AA28" i="3"/>
  <c r="BF28" i="3" s="1"/>
  <c r="CK28" i="3" s="1"/>
  <c r="Z28" i="3"/>
  <c r="BE28" i="3" s="1"/>
  <c r="CJ28" i="3" s="1"/>
  <c r="Y28" i="3"/>
  <c r="BD28" i="3" s="1"/>
  <c r="CI28" i="3" s="1"/>
  <c r="X28" i="3"/>
  <c r="BC28" i="3" s="1"/>
  <c r="CH28" i="3" s="1"/>
  <c r="W28" i="3"/>
  <c r="V28" i="3"/>
  <c r="U28" i="3"/>
  <c r="T28" i="3"/>
  <c r="S28" i="3"/>
  <c r="AX28" i="3" s="1"/>
  <c r="CC28" i="3" s="1"/>
  <c r="R28" i="3"/>
  <c r="Q28" i="3"/>
  <c r="P28" i="3"/>
  <c r="AU28" i="3" s="1"/>
  <c r="BZ28" i="3" s="1"/>
  <c r="O28" i="3"/>
  <c r="N28" i="3"/>
  <c r="M28" i="3"/>
  <c r="L28" i="3"/>
  <c r="K28" i="3"/>
  <c r="J28" i="3"/>
  <c r="I28" i="3"/>
  <c r="AN28" i="3" s="1"/>
  <c r="BS28" i="3" s="1"/>
  <c r="H28" i="3"/>
  <c r="G28" i="3"/>
  <c r="E28" i="3"/>
  <c r="C28" i="3"/>
  <c r="B28" i="3"/>
  <c r="A28" i="3"/>
  <c r="AJ27" i="3"/>
  <c r="BO27" i="3" s="1"/>
  <c r="CT27" i="3" s="1"/>
  <c r="AI27" i="3"/>
  <c r="BN27" i="3" s="1"/>
  <c r="CS27" i="3" s="1"/>
  <c r="AH27" i="3"/>
  <c r="BM27" i="3" s="1"/>
  <c r="CR27" i="3" s="1"/>
  <c r="AG27" i="3"/>
  <c r="BL27" i="3" s="1"/>
  <c r="CQ27" i="3" s="1"/>
  <c r="AF27" i="3"/>
  <c r="BK27" i="3" s="1"/>
  <c r="CP27" i="3" s="1"/>
  <c r="AE27" i="3"/>
  <c r="BJ27" i="3" s="1"/>
  <c r="CO27" i="3" s="1"/>
  <c r="AD27" i="3"/>
  <c r="BI27" i="3" s="1"/>
  <c r="CN27" i="3" s="1"/>
  <c r="AC27" i="3"/>
  <c r="BH27" i="3" s="1"/>
  <c r="CM27" i="3" s="1"/>
  <c r="AB27" i="3"/>
  <c r="AA27" i="3"/>
  <c r="BF27" i="3" s="1"/>
  <c r="CK27" i="3" s="1"/>
  <c r="Z27" i="3"/>
  <c r="BE27" i="3" s="1"/>
  <c r="CJ27" i="3" s="1"/>
  <c r="Y27" i="3"/>
  <c r="X27" i="3"/>
  <c r="W27" i="3"/>
  <c r="BB27" i="3" s="1"/>
  <c r="CG27" i="3" s="1"/>
  <c r="V27" i="3"/>
  <c r="U27" i="3"/>
  <c r="T27" i="3"/>
  <c r="S27" i="3"/>
  <c r="R27" i="3"/>
  <c r="AW27" i="3" s="1"/>
  <c r="CB27" i="3" s="1"/>
  <c r="Q27" i="3"/>
  <c r="AV27" i="3" s="1"/>
  <c r="CA27" i="3" s="1"/>
  <c r="P27" i="3"/>
  <c r="O27" i="3"/>
  <c r="N27" i="3"/>
  <c r="AS27" i="3" s="1"/>
  <c r="BX27" i="3" s="1"/>
  <c r="M27" i="3"/>
  <c r="L27" i="3"/>
  <c r="K27" i="3"/>
  <c r="DQ27" i="3" s="1"/>
  <c r="J27" i="3"/>
  <c r="I27" i="3"/>
  <c r="H27" i="3"/>
  <c r="G27" i="3"/>
  <c r="AL27" i="3" s="1"/>
  <c r="BQ27" i="3" s="1"/>
  <c r="E27" i="3"/>
  <c r="C27" i="3"/>
  <c r="B27" i="3"/>
  <c r="A27" i="3"/>
  <c r="AJ26" i="3"/>
  <c r="BO26" i="3" s="1"/>
  <c r="CT26" i="3" s="1"/>
  <c r="AI26" i="3"/>
  <c r="BN26" i="3" s="1"/>
  <c r="CS26" i="3" s="1"/>
  <c r="AH26" i="3"/>
  <c r="BM26" i="3" s="1"/>
  <c r="CR26" i="3" s="1"/>
  <c r="AG26" i="3"/>
  <c r="BL26" i="3" s="1"/>
  <c r="CQ26" i="3" s="1"/>
  <c r="AF26" i="3"/>
  <c r="BK26" i="3" s="1"/>
  <c r="CP26" i="3" s="1"/>
  <c r="AE26" i="3"/>
  <c r="BJ26" i="3" s="1"/>
  <c r="CO26" i="3" s="1"/>
  <c r="AD26" i="3"/>
  <c r="BI26" i="3" s="1"/>
  <c r="CN26" i="3" s="1"/>
  <c r="AC26" i="3"/>
  <c r="BH26" i="3" s="1"/>
  <c r="CM26" i="3" s="1"/>
  <c r="AB26" i="3"/>
  <c r="AA26" i="3"/>
  <c r="BF26" i="3" s="1"/>
  <c r="CK26" i="3" s="1"/>
  <c r="Z26" i="3"/>
  <c r="BE26" i="3" s="1"/>
  <c r="CJ26" i="3" s="1"/>
  <c r="Y26" i="3"/>
  <c r="BD26" i="3" s="1"/>
  <c r="CI26" i="3" s="1"/>
  <c r="X26" i="3"/>
  <c r="W26" i="3"/>
  <c r="V26" i="3"/>
  <c r="U26" i="3"/>
  <c r="T26" i="3"/>
  <c r="S26" i="3"/>
  <c r="AX26" i="3" s="1"/>
  <c r="CC26" i="3" s="1"/>
  <c r="R26" i="3"/>
  <c r="Q26" i="3"/>
  <c r="P26" i="3"/>
  <c r="O26" i="3"/>
  <c r="N26" i="3"/>
  <c r="EC26" i="3" s="1"/>
  <c r="M26" i="3"/>
  <c r="AR26" i="3" s="1"/>
  <c r="BW26" i="3" s="1"/>
  <c r="L26" i="3"/>
  <c r="K26" i="3"/>
  <c r="J26" i="3"/>
  <c r="I26" i="3"/>
  <c r="AN26" i="3" s="1"/>
  <c r="BS26" i="3" s="1"/>
  <c r="H26" i="3"/>
  <c r="G26" i="3"/>
  <c r="E26" i="3"/>
  <c r="C26" i="3"/>
  <c r="B26" i="3"/>
  <c r="A26" i="3"/>
  <c r="AW25" i="3"/>
  <c r="CB25" i="3" s="1"/>
  <c r="AJ25" i="3"/>
  <c r="BO25" i="3" s="1"/>
  <c r="CT25" i="3" s="1"/>
  <c r="AI25" i="3"/>
  <c r="BN25" i="3" s="1"/>
  <c r="CS25" i="3" s="1"/>
  <c r="AH25" i="3"/>
  <c r="BM25" i="3" s="1"/>
  <c r="CR25" i="3" s="1"/>
  <c r="AG25" i="3"/>
  <c r="BL25" i="3" s="1"/>
  <c r="CQ25" i="3" s="1"/>
  <c r="AF25" i="3"/>
  <c r="BK25" i="3" s="1"/>
  <c r="CP25" i="3" s="1"/>
  <c r="AE25" i="3"/>
  <c r="BJ25" i="3" s="1"/>
  <c r="CO25" i="3" s="1"/>
  <c r="AD25" i="3"/>
  <c r="BI25" i="3" s="1"/>
  <c r="CN25" i="3" s="1"/>
  <c r="AC25" i="3"/>
  <c r="BH25" i="3" s="1"/>
  <c r="CM25" i="3" s="1"/>
  <c r="AB25" i="3"/>
  <c r="AA25" i="3"/>
  <c r="BF25" i="3" s="1"/>
  <c r="CK25" i="3" s="1"/>
  <c r="Z25" i="3"/>
  <c r="BE25" i="3" s="1"/>
  <c r="CJ25" i="3" s="1"/>
  <c r="Y25" i="3"/>
  <c r="X25" i="3"/>
  <c r="W25" i="3"/>
  <c r="BB25" i="3" s="1"/>
  <c r="CG25" i="3" s="1"/>
  <c r="V25" i="3"/>
  <c r="U25" i="3"/>
  <c r="FE25" i="3" s="1"/>
  <c r="T25" i="3"/>
  <c r="S25" i="3"/>
  <c r="AX25" i="3" s="1"/>
  <c r="CC25" i="3" s="1"/>
  <c r="R25" i="3"/>
  <c r="Q25" i="3"/>
  <c r="AV25" i="3" s="1"/>
  <c r="CA25" i="3" s="1"/>
  <c r="P25" i="3"/>
  <c r="O25" i="3"/>
  <c r="N25" i="3"/>
  <c r="AS25" i="3" s="1"/>
  <c r="BX25" i="3" s="1"/>
  <c r="M25" i="3"/>
  <c r="L25" i="3"/>
  <c r="K25" i="3"/>
  <c r="AP25" i="3" s="1"/>
  <c r="BU25" i="3" s="1"/>
  <c r="J25" i="3"/>
  <c r="I25" i="3"/>
  <c r="H25" i="3"/>
  <c r="G25" i="3"/>
  <c r="AL25" i="3" s="1"/>
  <c r="BQ25" i="3" s="1"/>
  <c r="E25" i="3"/>
  <c r="F25" i="3" s="1"/>
  <c r="C25" i="3"/>
  <c r="B25" i="3"/>
  <c r="A25" i="3"/>
  <c r="AJ24" i="3"/>
  <c r="BO24" i="3" s="1"/>
  <c r="CT24" i="3" s="1"/>
  <c r="AI24" i="3"/>
  <c r="BN24" i="3" s="1"/>
  <c r="CS24" i="3" s="1"/>
  <c r="AH24" i="3"/>
  <c r="BM24" i="3" s="1"/>
  <c r="CR24" i="3" s="1"/>
  <c r="AG24" i="3"/>
  <c r="BL24" i="3" s="1"/>
  <c r="CQ24" i="3" s="1"/>
  <c r="AF24" i="3"/>
  <c r="BK24" i="3" s="1"/>
  <c r="CP24" i="3" s="1"/>
  <c r="AE24" i="3"/>
  <c r="BJ24" i="3" s="1"/>
  <c r="CO24" i="3" s="1"/>
  <c r="AD24" i="3"/>
  <c r="BI24" i="3" s="1"/>
  <c r="CN24" i="3" s="1"/>
  <c r="AC24" i="3"/>
  <c r="BH24" i="3" s="1"/>
  <c r="CM24" i="3" s="1"/>
  <c r="AB24" i="3"/>
  <c r="GG24" i="3" s="1"/>
  <c r="AA24" i="3"/>
  <c r="BF24" i="3" s="1"/>
  <c r="CK24" i="3" s="1"/>
  <c r="Z24" i="3"/>
  <c r="BE24" i="3" s="1"/>
  <c r="CJ24" i="3" s="1"/>
  <c r="Y24" i="3"/>
  <c r="X24" i="3"/>
  <c r="W24" i="3"/>
  <c r="V24" i="3"/>
  <c r="U24" i="3"/>
  <c r="T24" i="3"/>
  <c r="AY24" i="3" s="1"/>
  <c r="CD24" i="3" s="1"/>
  <c r="S24" i="3"/>
  <c r="R24" i="3"/>
  <c r="Q24" i="3"/>
  <c r="P24" i="3"/>
  <c r="O24" i="3"/>
  <c r="N24" i="3"/>
  <c r="M24" i="3"/>
  <c r="L24" i="3"/>
  <c r="K24" i="3"/>
  <c r="J24" i="3"/>
  <c r="I24" i="3"/>
  <c r="H24" i="3"/>
  <c r="AM24" i="3" s="1"/>
  <c r="BR24" i="3" s="1"/>
  <c r="G24" i="3"/>
  <c r="E24" i="3"/>
  <c r="D24" i="3" s="1"/>
  <c r="C24" i="3"/>
  <c r="B24" i="3"/>
  <c r="A24" i="3"/>
  <c r="AJ23" i="3"/>
  <c r="BO23" i="3" s="1"/>
  <c r="CT23" i="3" s="1"/>
  <c r="AI23" i="3"/>
  <c r="BN23" i="3" s="1"/>
  <c r="CS23" i="3" s="1"/>
  <c r="AH23" i="3"/>
  <c r="BM23" i="3" s="1"/>
  <c r="CR23" i="3" s="1"/>
  <c r="AG23" i="3"/>
  <c r="BL23" i="3" s="1"/>
  <c r="CQ23" i="3" s="1"/>
  <c r="AF23" i="3"/>
  <c r="BK23" i="3" s="1"/>
  <c r="CP23" i="3" s="1"/>
  <c r="AE23" i="3"/>
  <c r="BJ23" i="3" s="1"/>
  <c r="CO23" i="3" s="1"/>
  <c r="AD23" i="3"/>
  <c r="BI23" i="3" s="1"/>
  <c r="CN23" i="3" s="1"/>
  <c r="AC23" i="3"/>
  <c r="BH23" i="3" s="1"/>
  <c r="CM23" i="3" s="1"/>
  <c r="AB23" i="3"/>
  <c r="AA23" i="3"/>
  <c r="BF23" i="3" s="1"/>
  <c r="CK23" i="3" s="1"/>
  <c r="Z23" i="3"/>
  <c r="BE23" i="3" s="1"/>
  <c r="CJ23" i="3" s="1"/>
  <c r="Y23" i="3"/>
  <c r="X23" i="3"/>
  <c r="W23" i="3"/>
  <c r="V23" i="3"/>
  <c r="BA23" i="3" s="1"/>
  <c r="CF23" i="3" s="1"/>
  <c r="U23" i="3"/>
  <c r="T23" i="3"/>
  <c r="S23" i="3"/>
  <c r="R23" i="3"/>
  <c r="AW23" i="3" s="1"/>
  <c r="CB23" i="3" s="1"/>
  <c r="Q23" i="3"/>
  <c r="P23" i="3"/>
  <c r="O23" i="3"/>
  <c r="N23" i="3"/>
  <c r="EC23" i="3" s="1"/>
  <c r="M23" i="3"/>
  <c r="L23" i="3"/>
  <c r="K23" i="3"/>
  <c r="J23" i="3"/>
  <c r="I23" i="3"/>
  <c r="H23" i="3"/>
  <c r="G23" i="3"/>
  <c r="E23" i="3"/>
  <c r="F23" i="3" s="1"/>
  <c r="C23" i="3"/>
  <c r="B23" i="3"/>
  <c r="A23" i="3"/>
  <c r="AJ22" i="3"/>
  <c r="BO22" i="3" s="1"/>
  <c r="CT22" i="3" s="1"/>
  <c r="AI22" i="3"/>
  <c r="BN22" i="3" s="1"/>
  <c r="CS22" i="3" s="1"/>
  <c r="AH22" i="3"/>
  <c r="BM22" i="3" s="1"/>
  <c r="CR22" i="3" s="1"/>
  <c r="AG22" i="3"/>
  <c r="BL22" i="3" s="1"/>
  <c r="CQ22" i="3" s="1"/>
  <c r="AF22" i="3"/>
  <c r="BK22" i="3" s="1"/>
  <c r="CP22" i="3" s="1"/>
  <c r="AE22" i="3"/>
  <c r="BJ22" i="3" s="1"/>
  <c r="CO22" i="3" s="1"/>
  <c r="AD22" i="3"/>
  <c r="BI22" i="3" s="1"/>
  <c r="CN22" i="3" s="1"/>
  <c r="AC22" i="3"/>
  <c r="AB22" i="3"/>
  <c r="AA22" i="3"/>
  <c r="BF22" i="3" s="1"/>
  <c r="CK22" i="3" s="1"/>
  <c r="Z22" i="3"/>
  <c r="BE22" i="3" s="1"/>
  <c r="CJ22" i="3" s="1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E22" i="3"/>
  <c r="D22" i="3" s="1"/>
  <c r="C22" i="3"/>
  <c r="B22" i="3"/>
  <c r="A22" i="3"/>
  <c r="AJ21" i="3"/>
  <c r="BO21" i="3" s="1"/>
  <c r="CT21" i="3" s="1"/>
  <c r="AI21" i="3"/>
  <c r="BN21" i="3" s="1"/>
  <c r="CS21" i="3" s="1"/>
  <c r="AH21" i="3"/>
  <c r="BM21" i="3" s="1"/>
  <c r="CR21" i="3" s="1"/>
  <c r="AG21" i="3"/>
  <c r="BL21" i="3" s="1"/>
  <c r="CQ21" i="3" s="1"/>
  <c r="AF21" i="3"/>
  <c r="BK21" i="3" s="1"/>
  <c r="CP21" i="3" s="1"/>
  <c r="AE21" i="3"/>
  <c r="BJ21" i="3" s="1"/>
  <c r="CO21" i="3" s="1"/>
  <c r="AD21" i="3"/>
  <c r="BI21" i="3" s="1"/>
  <c r="CN21" i="3" s="1"/>
  <c r="AC21" i="3"/>
  <c r="BH21" i="3" s="1"/>
  <c r="CM21" i="3" s="1"/>
  <c r="AB21" i="3"/>
  <c r="AA21" i="3"/>
  <c r="BF21" i="3" s="1"/>
  <c r="CK21" i="3" s="1"/>
  <c r="Z21" i="3"/>
  <c r="BE21" i="3" s="1"/>
  <c r="CJ21" i="3" s="1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E21" i="3"/>
  <c r="F21" i="3" s="1"/>
  <c r="C21" i="3"/>
  <c r="B21" i="3"/>
  <c r="A21" i="3"/>
  <c r="AJ20" i="3"/>
  <c r="BO20" i="3" s="1"/>
  <c r="CT20" i="3" s="1"/>
  <c r="AI20" i="3"/>
  <c r="BN20" i="3" s="1"/>
  <c r="CS20" i="3" s="1"/>
  <c r="AH20" i="3"/>
  <c r="BM20" i="3" s="1"/>
  <c r="CR20" i="3" s="1"/>
  <c r="AG20" i="3"/>
  <c r="BL20" i="3" s="1"/>
  <c r="CQ20" i="3" s="1"/>
  <c r="AF20" i="3"/>
  <c r="BK20" i="3" s="1"/>
  <c r="CP20" i="3" s="1"/>
  <c r="AE20" i="3"/>
  <c r="BJ20" i="3" s="1"/>
  <c r="CO20" i="3" s="1"/>
  <c r="AD20" i="3"/>
  <c r="BI20" i="3" s="1"/>
  <c r="CN20" i="3" s="1"/>
  <c r="AC20" i="3"/>
  <c r="BH20" i="3" s="1"/>
  <c r="CM20" i="3" s="1"/>
  <c r="AB20" i="3"/>
  <c r="AA20" i="3"/>
  <c r="BF20" i="3" s="1"/>
  <c r="CK20" i="3" s="1"/>
  <c r="Z20" i="3"/>
  <c r="BE20" i="3" s="1"/>
  <c r="CJ20" i="3" s="1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E20" i="3"/>
  <c r="D20" i="3" s="1"/>
  <c r="C20" i="3"/>
  <c r="B20" i="3"/>
  <c r="A20" i="3"/>
  <c r="AJ19" i="3"/>
  <c r="BO19" i="3" s="1"/>
  <c r="CT19" i="3" s="1"/>
  <c r="AI19" i="3"/>
  <c r="BN19" i="3" s="1"/>
  <c r="CS19" i="3" s="1"/>
  <c r="AH19" i="3"/>
  <c r="BM19" i="3" s="1"/>
  <c r="CR19" i="3" s="1"/>
  <c r="AG19" i="3"/>
  <c r="BL19" i="3" s="1"/>
  <c r="CQ19" i="3" s="1"/>
  <c r="AF19" i="3"/>
  <c r="BK19" i="3" s="1"/>
  <c r="CP19" i="3" s="1"/>
  <c r="AE19" i="3"/>
  <c r="BJ19" i="3" s="1"/>
  <c r="CO19" i="3" s="1"/>
  <c r="AD19" i="3"/>
  <c r="BI19" i="3" s="1"/>
  <c r="CN19" i="3" s="1"/>
  <c r="AC19" i="3"/>
  <c r="BH19" i="3" s="1"/>
  <c r="CM19" i="3" s="1"/>
  <c r="AB19" i="3"/>
  <c r="AA19" i="3"/>
  <c r="BF19" i="3" s="1"/>
  <c r="CK19" i="3" s="1"/>
  <c r="Z19" i="3"/>
  <c r="BE19" i="3" s="1"/>
  <c r="CJ19" i="3" s="1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/>
  <c r="C19" i="3"/>
  <c r="B19" i="3"/>
  <c r="A19" i="3"/>
  <c r="AJ18" i="3"/>
  <c r="AI18" i="3"/>
  <c r="BN18" i="3" s="1"/>
  <c r="CS18" i="3" s="1"/>
  <c r="AH18" i="3"/>
  <c r="AG18" i="3"/>
  <c r="BL18" i="3" s="1"/>
  <c r="CQ18" i="3" s="1"/>
  <c r="AF18" i="3"/>
  <c r="AE18" i="3"/>
  <c r="BJ18" i="3" s="1"/>
  <c r="CO18" i="3" s="1"/>
  <c r="AD18" i="3"/>
  <c r="AC18" i="3"/>
  <c r="BH18" i="3" s="1"/>
  <c r="CM18" i="3" s="1"/>
  <c r="AB18" i="3"/>
  <c r="AA18" i="3"/>
  <c r="BF18" i="3" s="1"/>
  <c r="CK18" i="3" s="1"/>
  <c r="Z18" i="3"/>
  <c r="BE18" i="3" s="1"/>
  <c r="CJ18" i="3" s="1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A18" i="3"/>
  <c r="CT11" i="3"/>
  <c r="AE61" i="4" s="1"/>
  <c r="CS11" i="3"/>
  <c r="AD61" i="4" s="1"/>
  <c r="CR11" i="3"/>
  <c r="AC61" i="4" s="1"/>
  <c r="CQ11" i="3"/>
  <c r="AB61" i="4" s="1"/>
  <c r="CP11" i="3"/>
  <c r="AA61" i="4" s="1"/>
  <c r="CO11" i="3"/>
  <c r="Z61" i="4" s="1"/>
  <c r="CN11" i="3"/>
  <c r="Y61" i="4" s="1"/>
  <c r="CM11" i="3"/>
  <c r="X61" i="4" s="1"/>
  <c r="AK14" i="3"/>
  <c r="A10" i="4"/>
  <c r="A9" i="4"/>
  <c r="A8" i="4"/>
  <c r="A7" i="4"/>
  <c r="A2" i="4"/>
  <c r="E17" i="3"/>
  <c r="F17" i="3" s="1"/>
  <c r="C17" i="3"/>
  <c r="B17" i="3"/>
  <c r="A17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M25" i="3" s="1"/>
  <c r="FL16" i="3"/>
  <c r="FK16" i="3"/>
  <c r="FJ16" i="3"/>
  <c r="FI16" i="3"/>
  <c r="FH16" i="3"/>
  <c r="FG16" i="3"/>
  <c r="FF16" i="3"/>
  <c r="FE16" i="3"/>
  <c r="FD16" i="3"/>
  <c r="FC16" i="3"/>
  <c r="FC47" i="3" s="1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U27" i="3" s="1"/>
  <c r="DT16" i="3"/>
  <c r="DS16" i="3"/>
  <c r="DR16" i="3"/>
  <c r="DQ16" i="3"/>
  <c r="DQ25" i="3" s="1"/>
  <c r="DP16" i="3"/>
  <c r="DO16" i="3"/>
  <c r="DN16" i="3"/>
  <c r="DM16" i="3"/>
  <c r="DL16" i="3"/>
  <c r="DK16" i="3"/>
  <c r="DJ16" i="3"/>
  <c r="DI16" i="3"/>
  <c r="DH16" i="3"/>
  <c r="DG16" i="3"/>
  <c r="DF16" i="3"/>
  <c r="DE16" i="3"/>
  <c r="DE28" i="3" s="1"/>
  <c r="DD16" i="3"/>
  <c r="DC16" i="3"/>
  <c r="DC24" i="3" s="1"/>
  <c r="DB16" i="3"/>
  <c r="DA16" i="3"/>
  <c r="CZ16" i="3"/>
  <c r="CY16" i="3"/>
  <c r="GL15" i="3"/>
  <c r="GK15" i="3"/>
  <c r="GJ15" i="3"/>
  <c r="GI15" i="3"/>
  <c r="CL11" i="3"/>
  <c r="W61" i="4" s="1"/>
  <c r="CK11" i="3"/>
  <c r="V61" i="4" s="1"/>
  <c r="CJ11" i="3"/>
  <c r="U61" i="4" s="1"/>
  <c r="CI11" i="3"/>
  <c r="T61" i="4" s="1"/>
  <c r="CH11" i="3"/>
  <c r="S61" i="4" s="1"/>
  <c r="CG11" i="3"/>
  <c r="R61" i="4" s="1"/>
  <c r="CF11" i="3"/>
  <c r="Q61" i="4" s="1"/>
  <c r="CE11" i="3"/>
  <c r="P61" i="4" s="1"/>
  <c r="CD11" i="3"/>
  <c r="O61" i="4" s="1"/>
  <c r="CC11" i="3"/>
  <c r="N61" i="4" s="1"/>
  <c r="CB11" i="3"/>
  <c r="M61" i="4" s="1"/>
  <c r="CA11" i="3"/>
  <c r="L61" i="4" s="1"/>
  <c r="BZ11" i="3"/>
  <c r="K61" i="4" s="1"/>
  <c r="BY11" i="3"/>
  <c r="J61" i="4" s="1"/>
  <c r="BX11" i="3"/>
  <c r="I61" i="4" s="1"/>
  <c r="BW11" i="3"/>
  <c r="H61" i="4" s="1"/>
  <c r="BV11" i="3"/>
  <c r="G61" i="4" s="1"/>
  <c r="BU11" i="3"/>
  <c r="F61" i="4" s="1"/>
  <c r="BT11" i="3"/>
  <c r="E61" i="4" s="1"/>
  <c r="BS11" i="3"/>
  <c r="D61" i="4" s="1"/>
  <c r="BR11" i="3"/>
  <c r="C61" i="4" s="1"/>
  <c r="BQ11" i="3"/>
  <c r="B61" i="4" s="1"/>
  <c r="CK8" i="3"/>
  <c r="A2" i="3"/>
  <c r="EI24" i="3" l="1"/>
  <c r="FS25" i="3"/>
  <c r="DS28" i="3"/>
  <c r="EI39" i="3"/>
  <c r="DI18" i="3"/>
  <c r="DY18" i="3"/>
  <c r="EO18" i="3"/>
  <c r="FE18" i="3"/>
  <c r="FU18" i="3"/>
  <c r="DK25" i="3"/>
  <c r="FI25" i="3"/>
  <c r="CY26" i="3"/>
  <c r="FK26" i="3"/>
  <c r="EK27" i="3"/>
  <c r="FA27" i="3"/>
  <c r="FQ27" i="3"/>
  <c r="EQ29" i="3"/>
  <c r="EA31" i="3"/>
  <c r="D48" i="3"/>
  <c r="DK23" i="3"/>
  <c r="DW29" i="3"/>
  <c r="EM37" i="3"/>
  <c r="FO39" i="3"/>
  <c r="FQ28" i="3"/>
  <c r="DK22" i="3"/>
  <c r="EA22" i="3"/>
  <c r="EQ22" i="3"/>
  <c r="FG22" i="3"/>
  <c r="DC23" i="3"/>
  <c r="DS23" i="3"/>
  <c r="EI23" i="3"/>
  <c r="EY23" i="3"/>
  <c r="FO23" i="3"/>
  <c r="DI27" i="3"/>
  <c r="DW27" i="3"/>
  <c r="FE27" i="3"/>
  <c r="FU27" i="3"/>
  <c r="EA28" i="3"/>
  <c r="FI28" i="3"/>
  <c r="F53" i="3"/>
  <c r="DS24" i="3"/>
  <c r="FO24" i="3"/>
  <c r="DW25" i="3"/>
  <c r="EY28" i="3"/>
  <c r="FS31" i="3"/>
  <c r="DC39" i="3"/>
  <c r="CY18" i="3"/>
  <c r="DO18" i="3"/>
  <c r="EE18" i="3"/>
  <c r="EU18" i="3"/>
  <c r="FK18" i="3"/>
  <c r="CZ20" i="3"/>
  <c r="DP20" i="3"/>
  <c r="EF20" i="3"/>
  <c r="EV20" i="3"/>
  <c r="FL20" i="3"/>
  <c r="EM26" i="3"/>
  <c r="FC26" i="3"/>
  <c r="DK27" i="3"/>
  <c r="FI27" i="3"/>
  <c r="DA28" i="3"/>
  <c r="DQ28" i="3"/>
  <c r="GE29" i="3"/>
  <c r="EQ30" i="3"/>
  <c r="F43" i="3"/>
  <c r="F48" i="3"/>
  <c r="DE24" i="3"/>
  <c r="DI26" i="3"/>
  <c r="EK24" i="3"/>
  <c r="EO26" i="3"/>
  <c r="EW24" i="3"/>
  <c r="BC24" i="3"/>
  <c r="CH24" i="3" s="1"/>
  <c r="BA27" i="3"/>
  <c r="CF27" i="3" s="1"/>
  <c r="EY24" i="3"/>
  <c r="DE34" i="3"/>
  <c r="GE35" i="3"/>
  <c r="F41" i="3"/>
  <c r="D40" i="3"/>
  <c r="DA38" i="3"/>
  <c r="F38" i="3"/>
  <c r="F35" i="3"/>
  <c r="EK32" i="3"/>
  <c r="DM32" i="3"/>
  <c r="GG30" i="3"/>
  <c r="FM30" i="3"/>
  <c r="FG29" i="3"/>
  <c r="DG29" i="3"/>
  <c r="GE28" i="3"/>
  <c r="EC27" i="3"/>
  <c r="AZ26" i="3"/>
  <c r="CE26" i="3" s="1"/>
  <c r="DW26" i="3"/>
  <c r="BA25" i="3"/>
  <c r="CF25" i="3" s="1"/>
  <c r="EC25" i="3"/>
  <c r="AQ24" i="3"/>
  <c r="BV24" i="3" s="1"/>
  <c r="FG23" i="3"/>
  <c r="FI23" i="3"/>
  <c r="EQ23" i="3"/>
  <c r="ES23" i="3"/>
  <c r="AS23" i="3"/>
  <c r="BX23" i="3" s="1"/>
  <c r="EA23" i="3"/>
  <c r="DM23" i="3"/>
  <c r="D23" i="3"/>
  <c r="F22" i="3"/>
  <c r="DB52" i="3"/>
  <c r="DB46" i="3"/>
  <c r="DB45" i="3"/>
  <c r="DB50" i="3"/>
  <c r="DB49" i="3"/>
  <c r="DB47" i="3"/>
  <c r="DB51" i="3"/>
  <c r="DB44" i="3"/>
  <c r="DB56" i="3"/>
  <c r="DB48" i="3"/>
  <c r="DB38" i="3"/>
  <c r="DB34" i="3"/>
  <c r="DB43" i="3"/>
  <c r="DB41" i="3"/>
  <c r="DB37" i="3"/>
  <c r="DB36" i="3"/>
  <c r="DB42" i="3"/>
  <c r="DB33" i="3"/>
  <c r="DB39" i="3"/>
  <c r="DJ49" i="3"/>
  <c r="DJ51" i="3"/>
  <c r="DJ52" i="3"/>
  <c r="DJ46" i="3"/>
  <c r="DJ45" i="3"/>
  <c r="DJ43" i="3"/>
  <c r="DJ48" i="3"/>
  <c r="DJ50" i="3"/>
  <c r="DJ41" i="3"/>
  <c r="DJ47" i="3"/>
  <c r="DJ35" i="3"/>
  <c r="DJ42" i="3"/>
  <c r="DJ40" i="3"/>
  <c r="DJ38" i="3"/>
  <c r="DJ37" i="3"/>
  <c r="DJ44" i="3"/>
  <c r="DJ33" i="3"/>
  <c r="DJ34" i="3"/>
  <c r="DV56" i="3"/>
  <c r="DV50" i="3"/>
  <c r="DV54" i="3"/>
  <c r="DV44" i="3"/>
  <c r="DV43" i="3"/>
  <c r="DV40" i="3"/>
  <c r="DV36" i="3"/>
  <c r="DV39" i="3"/>
  <c r="DV37" i="3"/>
  <c r="DV32" i="3"/>
  <c r="DV35" i="3"/>
  <c r="DV28" i="3"/>
  <c r="DV26" i="3"/>
  <c r="DV30" i="3"/>
  <c r="DV24" i="3"/>
  <c r="EH56" i="3"/>
  <c r="EH51" i="3"/>
  <c r="EH50" i="3"/>
  <c r="EH52" i="3"/>
  <c r="EH45" i="3"/>
  <c r="EH49" i="3"/>
  <c r="EH47" i="3"/>
  <c r="EH46" i="3"/>
  <c r="EH44" i="3"/>
  <c r="EH48" i="3"/>
  <c r="EH42" i="3"/>
  <c r="EH39" i="3"/>
  <c r="EH38" i="3"/>
  <c r="EH36" i="3"/>
  <c r="EH37" i="3"/>
  <c r="EH34" i="3"/>
  <c r="EH43" i="3"/>
  <c r="EH41" i="3"/>
  <c r="FB54" i="3"/>
  <c r="FB50" i="3"/>
  <c r="FB56" i="3"/>
  <c r="FB44" i="3"/>
  <c r="FB40" i="3"/>
  <c r="FB39" i="3"/>
  <c r="FB43" i="3"/>
  <c r="FB36" i="3"/>
  <c r="FB37" i="3"/>
  <c r="FB35" i="3"/>
  <c r="FB32" i="3"/>
  <c r="FB30" i="3"/>
  <c r="FB28" i="3"/>
  <c r="FB26" i="3"/>
  <c r="FB24" i="3"/>
  <c r="CZ51" i="3"/>
  <c r="CZ50" i="3"/>
  <c r="CZ49" i="3"/>
  <c r="CZ46" i="3"/>
  <c r="CZ44" i="3"/>
  <c r="CZ41" i="3"/>
  <c r="CZ42" i="3"/>
  <c r="CZ36" i="3"/>
  <c r="CZ35" i="3"/>
  <c r="CZ39" i="3"/>
  <c r="CZ38" i="3"/>
  <c r="CZ34" i="3"/>
  <c r="CZ37" i="3"/>
  <c r="CZ43" i="3"/>
  <c r="DD50" i="3"/>
  <c r="DD44" i="3"/>
  <c r="DD43" i="3"/>
  <c r="DD49" i="3"/>
  <c r="DD40" i="3"/>
  <c r="DD39" i="3"/>
  <c r="DD33" i="3"/>
  <c r="DD37" i="3"/>
  <c r="DD36" i="3"/>
  <c r="DD23" i="3"/>
  <c r="DH55" i="3"/>
  <c r="DH50" i="3"/>
  <c r="DH51" i="3"/>
  <c r="DH49" i="3"/>
  <c r="DH47" i="3"/>
  <c r="DH44" i="3"/>
  <c r="DH46" i="3"/>
  <c r="DH41" i="3"/>
  <c r="DH43" i="3"/>
  <c r="DH42" i="3"/>
  <c r="DH40" i="3"/>
  <c r="DH34" i="3"/>
  <c r="DH35" i="3"/>
  <c r="DH52" i="3"/>
  <c r="DH38" i="3"/>
  <c r="DH37" i="3"/>
  <c r="DL51" i="3"/>
  <c r="DL55" i="3"/>
  <c r="DL39" i="3"/>
  <c r="DL36" i="3"/>
  <c r="DL33" i="3"/>
  <c r="DL43" i="3"/>
  <c r="DL29" i="3"/>
  <c r="DL31" i="3"/>
  <c r="DL25" i="3"/>
  <c r="DL23" i="3"/>
  <c r="DL27" i="3"/>
  <c r="DP50" i="3"/>
  <c r="DP51" i="3"/>
  <c r="DP47" i="3"/>
  <c r="DP48" i="3"/>
  <c r="DP46" i="3"/>
  <c r="DP43" i="3"/>
  <c r="DP41" i="3"/>
  <c r="DP37" i="3"/>
  <c r="DP36" i="3"/>
  <c r="DP34" i="3"/>
  <c r="DP44" i="3"/>
  <c r="DP35" i="3"/>
  <c r="DP42" i="3"/>
  <c r="DP39" i="3"/>
  <c r="DP38" i="3"/>
  <c r="DP49" i="3"/>
  <c r="DT50" i="3"/>
  <c r="DT42" i="3"/>
  <c r="DT41" i="3"/>
  <c r="DT40" i="3"/>
  <c r="DT49" i="3"/>
  <c r="DT39" i="3"/>
  <c r="DT36" i="3"/>
  <c r="DT23" i="3"/>
  <c r="DT33" i="3"/>
  <c r="DX55" i="3"/>
  <c r="DX52" i="3"/>
  <c r="DX49" i="3"/>
  <c r="DX51" i="3"/>
  <c r="DX50" i="3"/>
  <c r="DX47" i="3"/>
  <c r="DX46" i="3"/>
  <c r="DX40" i="3"/>
  <c r="DX44" i="3"/>
  <c r="DX37" i="3"/>
  <c r="DX34" i="3"/>
  <c r="DX41" i="3"/>
  <c r="DX38" i="3"/>
  <c r="DX35" i="3"/>
  <c r="DX43" i="3"/>
  <c r="DX42" i="3"/>
  <c r="EB55" i="3"/>
  <c r="EB41" i="3"/>
  <c r="EB51" i="3"/>
  <c r="EB31" i="3"/>
  <c r="EB40" i="3"/>
  <c r="EB37" i="3"/>
  <c r="EB36" i="3"/>
  <c r="EB29" i="3"/>
  <c r="EB33" i="3"/>
  <c r="EB44" i="3"/>
  <c r="EB39" i="3"/>
  <c r="EB25" i="3"/>
  <c r="EB27" i="3"/>
  <c r="EB23" i="3"/>
  <c r="EF51" i="3"/>
  <c r="EF50" i="3"/>
  <c r="EF46" i="3"/>
  <c r="EF48" i="3"/>
  <c r="EF49" i="3"/>
  <c r="EF43" i="3"/>
  <c r="EF42" i="3"/>
  <c r="EF41" i="3"/>
  <c r="EF44" i="3"/>
  <c r="EF39" i="3"/>
  <c r="EF38" i="3"/>
  <c r="EF37" i="3"/>
  <c r="EF36" i="3"/>
  <c r="EF35" i="3"/>
  <c r="EF34" i="3"/>
  <c r="EJ50" i="3"/>
  <c r="EJ49" i="3"/>
  <c r="EJ43" i="3"/>
  <c r="EJ44" i="3"/>
  <c r="EJ39" i="3"/>
  <c r="EJ37" i="3"/>
  <c r="EJ33" i="3"/>
  <c r="EJ40" i="3"/>
  <c r="EJ23" i="3"/>
  <c r="EJ36" i="3"/>
  <c r="EN51" i="3"/>
  <c r="EN52" i="3"/>
  <c r="EN50" i="3"/>
  <c r="EN47" i="3"/>
  <c r="EN43" i="3"/>
  <c r="EN42" i="3"/>
  <c r="EN55" i="3"/>
  <c r="EN49" i="3"/>
  <c r="EN46" i="3"/>
  <c r="EN44" i="3"/>
  <c r="EN41" i="3"/>
  <c r="EN40" i="3"/>
  <c r="EN38" i="3"/>
  <c r="EN37" i="3"/>
  <c r="EN34" i="3"/>
  <c r="EN35" i="3"/>
  <c r="ER55" i="3"/>
  <c r="ER51" i="3"/>
  <c r="ER43" i="3"/>
  <c r="ER39" i="3"/>
  <c r="ER33" i="3"/>
  <c r="ER37" i="3"/>
  <c r="ER36" i="3"/>
  <c r="ER45" i="3"/>
  <c r="ER31" i="3"/>
  <c r="ER44" i="3"/>
  <c r="ER29" i="3"/>
  <c r="ER23" i="3"/>
  <c r="ER27" i="3"/>
  <c r="ER25" i="3"/>
  <c r="EV51" i="3"/>
  <c r="EV47" i="3"/>
  <c r="EV39" i="3"/>
  <c r="EV48" i="3"/>
  <c r="EV42" i="3"/>
  <c r="EV37" i="3"/>
  <c r="EV36" i="3"/>
  <c r="EV50" i="3"/>
  <c r="EV44" i="3"/>
  <c r="EV38" i="3"/>
  <c r="EV35" i="3"/>
  <c r="EV49" i="3"/>
  <c r="EV43" i="3"/>
  <c r="EV46" i="3"/>
  <c r="EV41" i="3"/>
  <c r="EV34" i="3"/>
  <c r="EZ50" i="3"/>
  <c r="EZ49" i="3"/>
  <c r="EZ43" i="3"/>
  <c r="EZ42" i="3"/>
  <c r="EZ39" i="3"/>
  <c r="EZ33" i="3"/>
  <c r="EZ23" i="3"/>
  <c r="EZ36" i="3"/>
  <c r="FD52" i="3"/>
  <c r="FD50" i="3"/>
  <c r="FD47" i="3"/>
  <c r="FD46" i="3"/>
  <c r="FD55" i="3"/>
  <c r="FD44" i="3"/>
  <c r="FD49" i="3"/>
  <c r="FD41" i="3"/>
  <c r="FD38" i="3"/>
  <c r="FD37" i="3"/>
  <c r="FD34" i="3"/>
  <c r="FD51" i="3"/>
  <c r="FD42" i="3"/>
  <c r="FD40" i="3"/>
  <c r="FD43" i="3"/>
  <c r="FD35" i="3"/>
  <c r="FH53" i="3"/>
  <c r="FH55" i="3"/>
  <c r="FH51" i="3"/>
  <c r="FH41" i="3"/>
  <c r="FH40" i="3"/>
  <c r="FH37" i="3"/>
  <c r="FH36" i="3"/>
  <c r="FH33" i="3"/>
  <c r="FH44" i="3"/>
  <c r="FH31" i="3"/>
  <c r="FH39" i="3"/>
  <c r="FH29" i="3"/>
  <c r="FH27" i="3"/>
  <c r="FH25" i="3"/>
  <c r="FH23" i="3"/>
  <c r="FL51" i="3"/>
  <c r="FL50" i="3"/>
  <c r="FL49" i="3"/>
  <c r="FL44" i="3"/>
  <c r="FL48" i="3"/>
  <c r="FL46" i="3"/>
  <c r="FL43" i="3"/>
  <c r="FL42" i="3"/>
  <c r="FL41" i="3"/>
  <c r="FL36" i="3"/>
  <c r="FL35" i="3"/>
  <c r="FL34" i="3"/>
  <c r="FL39" i="3"/>
  <c r="FL37" i="3"/>
  <c r="FL38" i="3"/>
  <c r="FP50" i="3"/>
  <c r="FP44" i="3"/>
  <c r="FP43" i="3"/>
  <c r="FP49" i="3"/>
  <c r="FP40" i="3"/>
  <c r="FP33" i="3"/>
  <c r="FP39" i="3"/>
  <c r="FP37" i="3"/>
  <c r="FP36" i="3"/>
  <c r="FP23" i="3"/>
  <c r="FT50" i="3"/>
  <c r="FT49" i="3"/>
  <c r="FT55" i="3"/>
  <c r="FT51" i="3"/>
  <c r="FT52" i="3"/>
  <c r="FT47" i="3"/>
  <c r="FT44" i="3"/>
  <c r="FT40" i="3"/>
  <c r="FT41" i="3"/>
  <c r="FT35" i="3"/>
  <c r="FT46" i="3"/>
  <c r="FT38" i="3"/>
  <c r="FT34" i="3"/>
  <c r="FT42" i="3"/>
  <c r="FT37" i="3"/>
  <c r="FT43" i="3"/>
  <c r="GF50" i="3"/>
  <c r="GF39" i="3"/>
  <c r="GF33" i="3"/>
  <c r="GF43" i="3"/>
  <c r="GF40" i="3"/>
  <c r="GF36" i="3"/>
  <c r="GF23" i="3"/>
  <c r="DB19" i="3"/>
  <c r="DR19" i="3"/>
  <c r="EH19" i="3"/>
  <c r="EX19" i="3"/>
  <c r="FN19" i="3"/>
  <c r="DH20" i="3"/>
  <c r="DB21" i="3"/>
  <c r="DF56" i="3"/>
  <c r="DF50" i="3"/>
  <c r="DF48" i="3"/>
  <c r="DF54" i="3"/>
  <c r="DF36" i="3"/>
  <c r="DF32" i="3"/>
  <c r="DF35" i="3"/>
  <c r="DF41" i="3"/>
  <c r="DF40" i="3"/>
  <c r="DF39" i="3"/>
  <c r="DF28" i="3"/>
  <c r="DF30" i="3"/>
  <c r="DF24" i="3"/>
  <c r="DF20" i="3"/>
  <c r="DF26" i="3"/>
  <c r="DN56" i="3"/>
  <c r="DN54" i="3"/>
  <c r="DN50" i="3"/>
  <c r="DN44" i="3"/>
  <c r="DN48" i="3"/>
  <c r="DN39" i="3"/>
  <c r="DN33" i="3"/>
  <c r="DN40" i="3"/>
  <c r="DN37" i="3"/>
  <c r="DN36" i="3"/>
  <c r="DN24" i="3"/>
  <c r="DR50" i="3"/>
  <c r="DR52" i="3"/>
  <c r="DR56" i="3"/>
  <c r="DR51" i="3"/>
  <c r="DR48" i="3"/>
  <c r="DR45" i="3"/>
  <c r="DR49" i="3"/>
  <c r="DR44" i="3"/>
  <c r="DR43" i="3"/>
  <c r="DR42" i="3"/>
  <c r="DR41" i="3"/>
  <c r="DR40" i="3"/>
  <c r="DR39" i="3"/>
  <c r="DR33" i="3"/>
  <c r="DR36" i="3"/>
  <c r="DR34" i="3"/>
  <c r="DR38" i="3"/>
  <c r="DR37" i="3"/>
  <c r="DR46" i="3"/>
  <c r="DZ51" i="3"/>
  <c r="DZ50" i="3"/>
  <c r="DZ49" i="3"/>
  <c r="DZ52" i="3"/>
  <c r="DZ45" i="3"/>
  <c r="DZ44" i="3"/>
  <c r="DZ47" i="3"/>
  <c r="DZ42" i="3"/>
  <c r="DZ40" i="3"/>
  <c r="DZ46" i="3"/>
  <c r="DZ43" i="3"/>
  <c r="DZ35" i="3"/>
  <c r="DZ48" i="3"/>
  <c r="DZ41" i="3"/>
  <c r="DZ37" i="3"/>
  <c r="DZ34" i="3"/>
  <c r="DZ38" i="3"/>
  <c r="ED44" i="3"/>
  <c r="ED43" i="3"/>
  <c r="ED39" i="3"/>
  <c r="ED33" i="3"/>
  <c r="ED50" i="3"/>
  <c r="ED37" i="3"/>
  <c r="ED36" i="3"/>
  <c r="ED24" i="3"/>
  <c r="ED56" i="3"/>
  <c r="EL54" i="3"/>
  <c r="EL48" i="3"/>
  <c r="EL56" i="3"/>
  <c r="EL50" i="3"/>
  <c r="EL41" i="3"/>
  <c r="EL43" i="3"/>
  <c r="EL36" i="3"/>
  <c r="EL32" i="3"/>
  <c r="EL30" i="3"/>
  <c r="EL39" i="3"/>
  <c r="EL38" i="3"/>
  <c r="EL26" i="3"/>
  <c r="EL35" i="3"/>
  <c r="EL24" i="3"/>
  <c r="EL28" i="3"/>
  <c r="EP52" i="3"/>
  <c r="EP50" i="3"/>
  <c r="EP49" i="3"/>
  <c r="EP46" i="3"/>
  <c r="EP51" i="3"/>
  <c r="EP45" i="3"/>
  <c r="EP44" i="3"/>
  <c r="EP48" i="3"/>
  <c r="EP43" i="3"/>
  <c r="EP42" i="3"/>
  <c r="EP40" i="3"/>
  <c r="EP35" i="3"/>
  <c r="EP34" i="3"/>
  <c r="EP47" i="3"/>
  <c r="EP41" i="3"/>
  <c r="EP38" i="3"/>
  <c r="EP33" i="3"/>
  <c r="EP37" i="3"/>
  <c r="ET50" i="3"/>
  <c r="ET56" i="3"/>
  <c r="ET44" i="3"/>
  <c r="ET48" i="3"/>
  <c r="ET39" i="3"/>
  <c r="ET37" i="3"/>
  <c r="ET36" i="3"/>
  <c r="ET40" i="3"/>
  <c r="ET33" i="3"/>
  <c r="ET24" i="3"/>
  <c r="EX56" i="3"/>
  <c r="EX51" i="3"/>
  <c r="EX49" i="3"/>
  <c r="EX50" i="3"/>
  <c r="EX48" i="3"/>
  <c r="EX44" i="3"/>
  <c r="EX43" i="3"/>
  <c r="EX41" i="3"/>
  <c r="EX45" i="3"/>
  <c r="EX52" i="3"/>
  <c r="EX46" i="3"/>
  <c r="EX36" i="3"/>
  <c r="EX37" i="3"/>
  <c r="EX42" i="3"/>
  <c r="EX34" i="3"/>
  <c r="EX33" i="3"/>
  <c r="EX38" i="3"/>
  <c r="EX39" i="3"/>
  <c r="FF52" i="3"/>
  <c r="FF49" i="3"/>
  <c r="FF51" i="3"/>
  <c r="FF50" i="3"/>
  <c r="FF44" i="3"/>
  <c r="FF47" i="3"/>
  <c r="FF46" i="3"/>
  <c r="FF45" i="3"/>
  <c r="FF43" i="3"/>
  <c r="FF35" i="3"/>
  <c r="FF42" i="3"/>
  <c r="FF41" i="3"/>
  <c r="FF40" i="3"/>
  <c r="FF34" i="3"/>
  <c r="FF37" i="3"/>
  <c r="FF48" i="3"/>
  <c r="FJ56" i="3"/>
  <c r="FJ50" i="3"/>
  <c r="FJ43" i="3"/>
  <c r="FJ39" i="3"/>
  <c r="FJ33" i="3"/>
  <c r="FJ36" i="3"/>
  <c r="FJ24" i="3"/>
  <c r="FN52" i="3"/>
  <c r="FN56" i="3"/>
  <c r="FN51" i="3"/>
  <c r="FN49" i="3"/>
  <c r="FN46" i="3"/>
  <c r="FN47" i="3"/>
  <c r="FN50" i="3"/>
  <c r="FN45" i="3"/>
  <c r="FN43" i="3"/>
  <c r="FN42" i="3"/>
  <c r="FN48" i="3"/>
  <c r="FN44" i="3"/>
  <c r="FN39" i="3"/>
  <c r="FN37" i="3"/>
  <c r="FN38" i="3"/>
  <c r="FN36" i="3"/>
  <c r="FN41" i="3"/>
  <c r="FN33" i="3"/>
  <c r="FN34" i="3"/>
  <c r="FR56" i="3"/>
  <c r="FR50" i="3"/>
  <c r="FR54" i="3"/>
  <c r="FR48" i="3"/>
  <c r="FR41" i="3"/>
  <c r="FR40" i="3"/>
  <c r="FR36" i="3"/>
  <c r="FR39" i="3"/>
  <c r="FR28" i="3"/>
  <c r="FR35" i="3"/>
  <c r="FR32" i="3"/>
  <c r="FR30" i="3"/>
  <c r="FR26" i="3"/>
  <c r="FR24" i="3"/>
  <c r="FV49" i="3"/>
  <c r="FV51" i="3"/>
  <c r="FV52" i="3"/>
  <c r="FV43" i="3"/>
  <c r="FV50" i="3"/>
  <c r="FV46" i="3"/>
  <c r="FV48" i="3"/>
  <c r="FV42" i="3"/>
  <c r="FV44" i="3"/>
  <c r="FV40" i="3"/>
  <c r="FV47" i="3"/>
  <c r="FV41" i="3"/>
  <c r="FV37" i="3"/>
  <c r="FV35" i="3"/>
  <c r="FV34" i="3"/>
  <c r="FV33" i="3"/>
  <c r="FV45" i="3"/>
  <c r="GH54" i="3"/>
  <c r="GH50" i="3"/>
  <c r="GH48" i="3"/>
  <c r="GH44" i="3"/>
  <c r="GH56" i="3"/>
  <c r="GH36" i="3"/>
  <c r="GH35" i="3"/>
  <c r="GH32" i="3"/>
  <c r="GH37" i="3"/>
  <c r="GH30" i="3"/>
  <c r="GH26" i="3"/>
  <c r="GH41" i="3"/>
  <c r="GH28" i="3"/>
  <c r="GH40" i="3"/>
  <c r="GH22" i="3"/>
  <c r="GH39" i="3"/>
  <c r="GH24" i="3"/>
  <c r="DJ19" i="3"/>
  <c r="DZ19" i="3"/>
  <c r="EP19" i="3"/>
  <c r="FF19" i="3"/>
  <c r="FV19" i="3"/>
  <c r="DR21" i="3"/>
  <c r="EH21" i="3"/>
  <c r="EX21" i="3"/>
  <c r="FN21" i="3"/>
  <c r="DD22" i="3"/>
  <c r="DT22" i="3"/>
  <c r="EJ22" i="3"/>
  <c r="EZ22" i="3"/>
  <c r="FP22" i="3"/>
  <c r="GF22" i="3"/>
  <c r="EI22" i="3"/>
  <c r="DB23" i="3"/>
  <c r="DR23" i="3"/>
  <c r="EH23" i="3"/>
  <c r="EX23" i="3"/>
  <c r="FN23" i="3"/>
  <c r="CZ24" i="3"/>
  <c r="DP24" i="3"/>
  <c r="EF24" i="3"/>
  <c r="EV24" i="3"/>
  <c r="FL24" i="3"/>
  <c r="DG25" i="3"/>
  <c r="AN25" i="3"/>
  <c r="BS25" i="3" s="1"/>
  <c r="DO25" i="3"/>
  <c r="DD26" i="3"/>
  <c r="DT26" i="3"/>
  <c r="EJ26" i="3"/>
  <c r="EZ26" i="3"/>
  <c r="FP26" i="3"/>
  <c r="GF26" i="3"/>
  <c r="BC26" i="3"/>
  <c r="CH26" i="3" s="1"/>
  <c r="DS26" i="3"/>
  <c r="EY26" i="3"/>
  <c r="GE26" i="3"/>
  <c r="DS39" i="3"/>
  <c r="AQ39" i="3"/>
  <c r="BV39" i="3" s="1"/>
  <c r="EY39" i="3"/>
  <c r="AY39" i="3"/>
  <c r="CD39" i="3" s="1"/>
  <c r="GE39" i="3"/>
  <c r="BG39" i="3"/>
  <c r="CL39" i="3" s="1"/>
  <c r="CY53" i="3"/>
  <c r="CY55" i="3"/>
  <c r="CY45" i="3"/>
  <c r="CY33" i="3"/>
  <c r="DC54" i="3"/>
  <c r="DC28" i="3"/>
  <c r="DC32" i="3"/>
  <c r="DC30" i="3"/>
  <c r="DC29" i="3"/>
  <c r="DC27" i="3"/>
  <c r="DC26" i="3"/>
  <c r="DG55" i="3"/>
  <c r="DG53" i="3"/>
  <c r="DG42" i="3"/>
  <c r="DG40" i="3"/>
  <c r="DG47" i="3"/>
  <c r="DG45" i="3"/>
  <c r="DG44" i="3"/>
  <c r="DG37" i="3"/>
  <c r="DG35" i="3"/>
  <c r="DG31" i="3"/>
  <c r="DK55" i="3"/>
  <c r="DK32" i="3"/>
  <c r="DK31" i="3"/>
  <c r="DK30" i="3"/>
  <c r="DK29" i="3"/>
  <c r="DK26" i="3"/>
  <c r="DO53" i="3"/>
  <c r="DO32" i="3"/>
  <c r="DO45" i="3"/>
  <c r="DO29" i="3"/>
  <c r="DS54" i="3"/>
  <c r="DS31" i="3"/>
  <c r="DS30" i="3"/>
  <c r="DS29" i="3"/>
  <c r="DS32" i="3"/>
  <c r="DW55" i="3"/>
  <c r="DW53" i="3"/>
  <c r="DW44" i="3"/>
  <c r="DW42" i="3"/>
  <c r="DW35" i="3"/>
  <c r="DW45" i="3"/>
  <c r="DW33" i="3"/>
  <c r="DW47" i="3"/>
  <c r="DW40" i="3"/>
  <c r="DW30" i="3"/>
  <c r="EA55" i="3"/>
  <c r="EA32" i="3"/>
  <c r="EA35" i="3"/>
  <c r="EA30" i="3"/>
  <c r="EA29" i="3"/>
  <c r="EA27" i="3"/>
  <c r="EA26" i="3"/>
  <c r="EA25" i="3"/>
  <c r="EE53" i="3"/>
  <c r="EE55" i="3"/>
  <c r="EE45" i="3"/>
  <c r="EE33" i="3"/>
  <c r="EI54" i="3"/>
  <c r="EI32" i="3"/>
  <c r="EI31" i="3"/>
  <c r="EI30" i="3"/>
  <c r="EI29" i="3"/>
  <c r="EI27" i="3"/>
  <c r="EM55" i="3"/>
  <c r="EM53" i="3"/>
  <c r="EM44" i="3"/>
  <c r="EM40" i="3"/>
  <c r="EM47" i="3"/>
  <c r="EM45" i="3"/>
  <c r="EM35" i="3"/>
  <c r="EM42" i="3"/>
  <c r="EM28" i="3"/>
  <c r="EQ55" i="3"/>
  <c r="EQ31" i="3"/>
  <c r="EQ35" i="3"/>
  <c r="EQ32" i="3"/>
  <c r="EQ26" i="3"/>
  <c r="EU53" i="3"/>
  <c r="EU45" i="3"/>
  <c r="EU33" i="3"/>
  <c r="EU29" i="3"/>
  <c r="EY30" i="3"/>
  <c r="EY32" i="3"/>
  <c r="FC55" i="3"/>
  <c r="FC53" i="3"/>
  <c r="FC44" i="3"/>
  <c r="FC45" i="3"/>
  <c r="FC42" i="3"/>
  <c r="FC40" i="3"/>
  <c r="FC35" i="3"/>
  <c r="FC33" i="3"/>
  <c r="FC29" i="3"/>
  <c r="FC30" i="3"/>
  <c r="FG55" i="3"/>
  <c r="FG32" i="3"/>
  <c r="FG31" i="3"/>
  <c r="FG30" i="3"/>
  <c r="FG28" i="3"/>
  <c r="FG35" i="3"/>
  <c r="FK55" i="3"/>
  <c r="FK45" i="3"/>
  <c r="FK53" i="3"/>
  <c r="FK33" i="3"/>
  <c r="FK30" i="3"/>
  <c r="FO30" i="3"/>
  <c r="FO31" i="3"/>
  <c r="FO32" i="3"/>
  <c r="FO28" i="3"/>
  <c r="FS53" i="3"/>
  <c r="FS45" i="3"/>
  <c r="FS44" i="3"/>
  <c r="FS47" i="3"/>
  <c r="FS55" i="3"/>
  <c r="FS42" i="3"/>
  <c r="FS37" i="3"/>
  <c r="FS35" i="3"/>
  <c r="FS40" i="3"/>
  <c r="FS29" i="3"/>
  <c r="GE32" i="3"/>
  <c r="GE31" i="3"/>
  <c r="GE30" i="3"/>
  <c r="GE27" i="3"/>
  <c r="DC18" i="3"/>
  <c r="DS18" i="3"/>
  <c r="EI18" i="3"/>
  <c r="EY18" i="3"/>
  <c r="FO18" i="3"/>
  <c r="GE18" i="3"/>
  <c r="DN19" i="3"/>
  <c r="ED19" i="3"/>
  <c r="ET19" i="3"/>
  <c r="FJ19" i="3"/>
  <c r="DD20" i="3"/>
  <c r="DT20" i="3"/>
  <c r="EJ20" i="3"/>
  <c r="EZ20" i="3"/>
  <c r="FP20" i="3"/>
  <c r="GF20" i="3"/>
  <c r="DC21" i="3"/>
  <c r="DS21" i="3"/>
  <c r="EI21" i="3"/>
  <c r="EY21" i="3"/>
  <c r="FO21" i="3"/>
  <c r="GG21" i="3"/>
  <c r="DH22" i="3"/>
  <c r="DX22" i="3"/>
  <c r="EN22" i="3"/>
  <c r="FD22" i="3"/>
  <c r="FT22" i="3"/>
  <c r="BC22" i="3"/>
  <c r="CH22" i="3" s="1"/>
  <c r="FO22" i="3"/>
  <c r="DQ23" i="3"/>
  <c r="EW23" i="3"/>
  <c r="DD24" i="3"/>
  <c r="DT24" i="3"/>
  <c r="EJ24" i="3"/>
  <c r="EZ24" i="3"/>
  <c r="FP24" i="3"/>
  <c r="GF24" i="3"/>
  <c r="AU24" i="3"/>
  <c r="BZ24" i="3" s="1"/>
  <c r="BG24" i="3"/>
  <c r="CL24" i="3" s="1"/>
  <c r="DQ24" i="3"/>
  <c r="EA24" i="3"/>
  <c r="FG24" i="3"/>
  <c r="FQ24" i="3"/>
  <c r="DN25" i="3"/>
  <c r="ED25" i="3"/>
  <c r="ET25" i="3"/>
  <c r="FJ25" i="3"/>
  <c r="AO25" i="3"/>
  <c r="BT25" i="3" s="1"/>
  <c r="DI25" i="3"/>
  <c r="EE25" i="3"/>
  <c r="EU25" i="3"/>
  <c r="AM26" i="3"/>
  <c r="BR26" i="3" s="1"/>
  <c r="AU26" i="3"/>
  <c r="BZ26" i="3" s="1"/>
  <c r="EE26" i="3"/>
  <c r="FO26" i="3"/>
  <c r="GG26" i="3"/>
  <c r="EQ27" i="3"/>
  <c r="FG27" i="3"/>
  <c r="GG27" i="3"/>
  <c r="DN28" i="3"/>
  <c r="ED28" i="3"/>
  <c r="ET28" i="3"/>
  <c r="FJ28" i="3"/>
  <c r="EQ28" i="3"/>
  <c r="DD29" i="3"/>
  <c r="DT29" i="3"/>
  <c r="EJ29" i="3"/>
  <c r="EZ29" i="3"/>
  <c r="FP29" i="3"/>
  <c r="GF29" i="3"/>
  <c r="DM29" i="3"/>
  <c r="EY29" i="3"/>
  <c r="CY30" i="3"/>
  <c r="EE30" i="3"/>
  <c r="EY31" i="3"/>
  <c r="DI34" i="3"/>
  <c r="DY34" i="3"/>
  <c r="EO34" i="3"/>
  <c r="FE34" i="3"/>
  <c r="FU34" i="3"/>
  <c r="DK35" i="3"/>
  <c r="FC37" i="3"/>
  <c r="DB53" i="3"/>
  <c r="DR53" i="3"/>
  <c r="AP53" i="3"/>
  <c r="BU53" i="3" s="1"/>
  <c r="EH53" i="3"/>
  <c r="AT53" i="3"/>
  <c r="BY53" i="3" s="1"/>
  <c r="EX53" i="3"/>
  <c r="AX53" i="3"/>
  <c r="CC53" i="3" s="1"/>
  <c r="FN53" i="3"/>
  <c r="BB53" i="3"/>
  <c r="CG53" i="3" s="1"/>
  <c r="DX20" i="3"/>
  <c r="EN20" i="3"/>
  <c r="FD20" i="3"/>
  <c r="FT20" i="3"/>
  <c r="DJ21" i="3"/>
  <c r="DZ21" i="3"/>
  <c r="EP21" i="3"/>
  <c r="FF21" i="3"/>
  <c r="FV21" i="3"/>
  <c r="DJ23" i="3"/>
  <c r="DZ23" i="3"/>
  <c r="EP23" i="3"/>
  <c r="FF23" i="3"/>
  <c r="FV23" i="3"/>
  <c r="AL23" i="3"/>
  <c r="BQ23" i="3" s="1"/>
  <c r="DH24" i="3"/>
  <c r="DX24" i="3"/>
  <c r="EN24" i="3"/>
  <c r="FD24" i="3"/>
  <c r="FT24" i="3"/>
  <c r="AL24" i="3"/>
  <c r="BQ24" i="3" s="1"/>
  <c r="EO25" i="3"/>
  <c r="FC25" i="3"/>
  <c r="FU25" i="3"/>
  <c r="DN26" i="3"/>
  <c r="ED26" i="3"/>
  <c r="ET26" i="3"/>
  <c r="FJ26" i="3"/>
  <c r="AY26" i="3"/>
  <c r="CD26" i="3" s="1"/>
  <c r="BG26" i="3"/>
  <c r="CL26" i="3" s="1"/>
  <c r="DM26" i="3"/>
  <c r="EI26" i="3"/>
  <c r="ES26" i="3"/>
  <c r="FQ26" i="3"/>
  <c r="DA56" i="3"/>
  <c r="DA48" i="3"/>
  <c r="DA43" i="3"/>
  <c r="DA39" i="3"/>
  <c r="DA53" i="3"/>
  <c r="DA41" i="3"/>
  <c r="DA46" i="3"/>
  <c r="DA32" i="3"/>
  <c r="DA36" i="3"/>
  <c r="DA34" i="3"/>
  <c r="DA30" i="3"/>
  <c r="DA29" i="3"/>
  <c r="DA25" i="3"/>
  <c r="DE54" i="3"/>
  <c r="DE56" i="3"/>
  <c r="DE32" i="3"/>
  <c r="DE31" i="3"/>
  <c r="DE30" i="3"/>
  <c r="DE29" i="3"/>
  <c r="DI53" i="3"/>
  <c r="DI36" i="3"/>
  <c r="DI30" i="3"/>
  <c r="DI29" i="3"/>
  <c r="DM31" i="3"/>
  <c r="DM30" i="3"/>
  <c r="DM28" i="3"/>
  <c r="DM27" i="3"/>
  <c r="DM25" i="3"/>
  <c r="DQ56" i="3"/>
  <c r="DQ53" i="3"/>
  <c r="DQ46" i="3"/>
  <c r="DQ43" i="3"/>
  <c r="DQ39" i="3"/>
  <c r="DQ38" i="3"/>
  <c r="DQ36" i="3"/>
  <c r="DQ41" i="3"/>
  <c r="DQ34" i="3"/>
  <c r="DQ30" i="3"/>
  <c r="DU54" i="3"/>
  <c r="DU56" i="3"/>
  <c r="DU32" i="3"/>
  <c r="DU31" i="3"/>
  <c r="DU34" i="3"/>
  <c r="DU30" i="3"/>
  <c r="DU29" i="3"/>
  <c r="DU28" i="3"/>
  <c r="DU26" i="3"/>
  <c r="DY53" i="3"/>
  <c r="DY54" i="3"/>
  <c r="DY28" i="3"/>
  <c r="DY36" i="3"/>
  <c r="EC54" i="3"/>
  <c r="EC34" i="3"/>
  <c r="EC32" i="3"/>
  <c r="EC30" i="3"/>
  <c r="EC29" i="3"/>
  <c r="EC31" i="3"/>
  <c r="EC28" i="3"/>
  <c r="EG56" i="3"/>
  <c r="EG46" i="3"/>
  <c r="EG43" i="3"/>
  <c r="EG41" i="3"/>
  <c r="EG34" i="3"/>
  <c r="EG36" i="3"/>
  <c r="EG53" i="3"/>
  <c r="EG39" i="3"/>
  <c r="EG38" i="3"/>
  <c r="EG25" i="3"/>
  <c r="EK56" i="3"/>
  <c r="EK54" i="3"/>
  <c r="EK34" i="3"/>
  <c r="EK28" i="3"/>
  <c r="EK31" i="3"/>
  <c r="EK30" i="3"/>
  <c r="EK29" i="3"/>
  <c r="EK26" i="3"/>
  <c r="EO53" i="3"/>
  <c r="EO30" i="3"/>
  <c r="EO29" i="3"/>
  <c r="EO36" i="3"/>
  <c r="ES32" i="3"/>
  <c r="ES31" i="3"/>
  <c r="ES28" i="3"/>
  <c r="ES29" i="3"/>
  <c r="ES30" i="3"/>
  <c r="ES27" i="3"/>
  <c r="ES25" i="3"/>
  <c r="EW56" i="3"/>
  <c r="EW54" i="3"/>
  <c r="EW53" i="3"/>
  <c r="EW46" i="3"/>
  <c r="EW41" i="3"/>
  <c r="EW43" i="3"/>
  <c r="EW39" i="3"/>
  <c r="EW34" i="3"/>
  <c r="EW36" i="3"/>
  <c r="EW30" i="3"/>
  <c r="FA56" i="3"/>
  <c r="FA32" i="3"/>
  <c r="FA31" i="3"/>
  <c r="FA30" i="3"/>
  <c r="FA29" i="3"/>
  <c r="FA28" i="3"/>
  <c r="FA26" i="3"/>
  <c r="FE53" i="3"/>
  <c r="FE54" i="3"/>
  <c r="FE29" i="3"/>
  <c r="FE36" i="3"/>
  <c r="FE31" i="3"/>
  <c r="FI31" i="3"/>
  <c r="FI34" i="3"/>
  <c r="FI30" i="3"/>
  <c r="FI29" i="3"/>
  <c r="FI26" i="3"/>
  <c r="FM56" i="3"/>
  <c r="FM53" i="3"/>
  <c r="FM43" i="3"/>
  <c r="FM39" i="3"/>
  <c r="FM46" i="3"/>
  <c r="FM34" i="3"/>
  <c r="FM32" i="3"/>
  <c r="FM41" i="3"/>
  <c r="FM36" i="3"/>
  <c r="FM29" i="3"/>
  <c r="FQ56" i="3"/>
  <c r="FQ34" i="3"/>
  <c r="FQ32" i="3"/>
  <c r="FQ31" i="3"/>
  <c r="FQ30" i="3"/>
  <c r="FQ29" i="3"/>
  <c r="FU53" i="3"/>
  <c r="FU54" i="3"/>
  <c r="FU30" i="3"/>
  <c r="FU29" i="3"/>
  <c r="FU36" i="3"/>
  <c r="GG56" i="3"/>
  <c r="GG51" i="3"/>
  <c r="GG32" i="3"/>
  <c r="GG36" i="3"/>
  <c r="GG34" i="3"/>
  <c r="GG31" i="3"/>
  <c r="GG29" i="3"/>
  <c r="GG28" i="3"/>
  <c r="DK18" i="3"/>
  <c r="EA18" i="3"/>
  <c r="EQ18" i="3"/>
  <c r="FG18" i="3"/>
  <c r="DF19" i="3"/>
  <c r="DV19" i="3"/>
  <c r="EL19" i="3"/>
  <c r="FB19" i="3"/>
  <c r="FR19" i="3"/>
  <c r="GH19" i="3"/>
  <c r="DN20" i="3"/>
  <c r="ED20" i="3"/>
  <c r="ET20" i="3"/>
  <c r="FJ20" i="3"/>
  <c r="GE20" i="3"/>
  <c r="DN21" i="3"/>
  <c r="ED21" i="3"/>
  <c r="ET21" i="3"/>
  <c r="FJ21" i="3"/>
  <c r="CZ22" i="3"/>
  <c r="DP22" i="3"/>
  <c r="EF22" i="3"/>
  <c r="EV22" i="3"/>
  <c r="FL22" i="3"/>
  <c r="DC22" i="3"/>
  <c r="DN23" i="3"/>
  <c r="ED23" i="3"/>
  <c r="ET23" i="3"/>
  <c r="FJ23" i="3"/>
  <c r="AO23" i="3"/>
  <c r="BT23" i="3" s="1"/>
  <c r="BB23" i="3"/>
  <c r="CG23" i="3" s="1"/>
  <c r="DA23" i="3"/>
  <c r="EG23" i="3"/>
  <c r="FM23" i="3"/>
  <c r="GG23" i="3"/>
  <c r="BB24" i="3"/>
  <c r="CG24" i="3" s="1"/>
  <c r="DA24" i="3"/>
  <c r="DK24" i="3"/>
  <c r="DU24" i="3"/>
  <c r="EG24" i="3"/>
  <c r="EQ24" i="3"/>
  <c r="FA24" i="3"/>
  <c r="FM24" i="3"/>
  <c r="GE24" i="3"/>
  <c r="DE25" i="3"/>
  <c r="DU25" i="3"/>
  <c r="EI25" i="3"/>
  <c r="FQ25" i="3"/>
  <c r="GG25" i="3"/>
  <c r="BD25" i="3"/>
  <c r="CI25" i="3" s="1"/>
  <c r="EQ25" i="3"/>
  <c r="FG25" i="3"/>
  <c r="AQ26" i="3"/>
  <c r="BV26" i="3" s="1"/>
  <c r="DE26" i="3"/>
  <c r="DQ26" i="3"/>
  <c r="DY26" i="3"/>
  <c r="EW26" i="3"/>
  <c r="FG26" i="3"/>
  <c r="FU26" i="3"/>
  <c r="DD27" i="3"/>
  <c r="DT27" i="3"/>
  <c r="EJ27" i="3"/>
  <c r="EZ27" i="3"/>
  <c r="FP27" i="3"/>
  <c r="GF27" i="3"/>
  <c r="DE27" i="3"/>
  <c r="DS27" i="3"/>
  <c r="EE27" i="3"/>
  <c r="EY27" i="3"/>
  <c r="FO27" i="3"/>
  <c r="DD28" i="3"/>
  <c r="AM28" i="3"/>
  <c r="BR28" i="3" s="1"/>
  <c r="DT28" i="3"/>
  <c r="AQ28" i="3"/>
  <c r="BV28" i="3" s="1"/>
  <c r="EJ28" i="3"/>
  <c r="EZ28" i="3"/>
  <c r="AY28" i="3"/>
  <c r="CD28" i="3" s="1"/>
  <c r="FP28" i="3"/>
  <c r="GF28" i="3"/>
  <c r="DK28" i="3"/>
  <c r="EI28" i="3"/>
  <c r="DN29" i="3"/>
  <c r="AO29" i="3"/>
  <c r="BT29" i="3" s="1"/>
  <c r="ED29" i="3"/>
  <c r="ET29" i="3"/>
  <c r="AW29" i="3"/>
  <c r="CB29" i="3" s="1"/>
  <c r="EG29" i="3"/>
  <c r="FO29" i="3"/>
  <c r="DY30" i="3"/>
  <c r="EM30" i="3"/>
  <c r="DO30" i="3"/>
  <c r="DC31" i="3"/>
  <c r="FI32" i="3"/>
  <c r="DW37" i="3"/>
  <c r="DA26" i="3"/>
  <c r="DO26" i="3"/>
  <c r="FM26" i="3"/>
  <c r="AP26" i="3"/>
  <c r="BU26" i="3" s="1"/>
  <c r="DN27" i="3"/>
  <c r="ED27" i="3"/>
  <c r="ET27" i="3"/>
  <c r="FJ27" i="3"/>
  <c r="AO27" i="3"/>
  <c r="BT27" i="3" s="1"/>
  <c r="DN30" i="3"/>
  <c r="ED30" i="3"/>
  <c r="ET30" i="3"/>
  <c r="FJ30" i="3"/>
  <c r="DN31" i="3"/>
  <c r="ED31" i="3"/>
  <c r="AS31" i="3"/>
  <c r="BX31" i="3" s="1"/>
  <c r="ET31" i="3"/>
  <c r="FJ31" i="3"/>
  <c r="AW31" i="3"/>
  <c r="CB31" i="3" s="1"/>
  <c r="DN32" i="3"/>
  <c r="ED32" i="3"/>
  <c r="ET32" i="3"/>
  <c r="FJ32" i="3"/>
  <c r="D34" i="3"/>
  <c r="F34" i="3"/>
  <c r="CY36" i="3"/>
  <c r="DO36" i="3"/>
  <c r="AP36" i="3"/>
  <c r="BU36" i="3" s="1"/>
  <c r="EE36" i="3"/>
  <c r="AT36" i="3"/>
  <c r="BY36" i="3" s="1"/>
  <c r="EU36" i="3"/>
  <c r="AX36" i="3"/>
  <c r="CC36" i="3" s="1"/>
  <c r="FK36" i="3"/>
  <c r="BB36" i="3"/>
  <c r="CG36" i="3" s="1"/>
  <c r="DI37" i="3"/>
  <c r="AN37" i="3"/>
  <c r="BS37" i="3" s="1"/>
  <c r="DY37" i="3"/>
  <c r="AR37" i="3"/>
  <c r="BW37" i="3" s="1"/>
  <c r="EO37" i="3"/>
  <c r="AV37" i="3"/>
  <c r="CA37" i="3" s="1"/>
  <c r="FE37" i="3"/>
  <c r="AZ37" i="3"/>
  <c r="CE37" i="3" s="1"/>
  <c r="FU37" i="3"/>
  <c r="FJ29" i="3"/>
  <c r="DQ31" i="3"/>
  <c r="EG31" i="3"/>
  <c r="EU31" i="3"/>
  <c r="DG33" i="3"/>
  <c r="AN33" i="3"/>
  <c r="BS33" i="3" s="1"/>
  <c r="DZ33" i="3"/>
  <c r="FS33" i="3"/>
  <c r="CY34" i="3"/>
  <c r="DO34" i="3"/>
  <c r="EE34" i="3"/>
  <c r="AT34" i="3"/>
  <c r="BY34" i="3" s="1"/>
  <c r="EU34" i="3"/>
  <c r="AX34" i="3"/>
  <c r="CC34" i="3" s="1"/>
  <c r="FK34" i="3"/>
  <c r="D37" i="3"/>
  <c r="F37" i="3"/>
  <c r="DK39" i="3"/>
  <c r="AO39" i="3"/>
  <c r="BT39" i="3" s="1"/>
  <c r="EA39" i="3"/>
  <c r="EQ39" i="3"/>
  <c r="AW39" i="3"/>
  <c r="CB39" i="3" s="1"/>
  <c r="FG39" i="3"/>
  <c r="BA39" i="3"/>
  <c r="CF39" i="3" s="1"/>
  <c r="ED40" i="3"/>
  <c r="ER40" i="3"/>
  <c r="AW40" i="3"/>
  <c r="CB40" i="3" s="1"/>
  <c r="CY43" i="3"/>
  <c r="AL43" i="3"/>
  <c r="BQ43" i="3" s="1"/>
  <c r="DO43" i="3"/>
  <c r="AP43" i="3"/>
  <c r="BU43" i="3" s="1"/>
  <c r="EE43" i="3"/>
  <c r="EU43" i="3"/>
  <c r="AX43" i="3"/>
  <c r="CC43" i="3" s="1"/>
  <c r="FK43" i="3"/>
  <c r="CU47" i="3"/>
  <c r="CV47" i="3" s="1"/>
  <c r="GL47" i="3" s="1"/>
  <c r="F47" i="3"/>
  <c r="D47" i="3"/>
  <c r="EE28" i="3"/>
  <c r="FM28" i="3"/>
  <c r="DQ29" i="3"/>
  <c r="EE29" i="3"/>
  <c r="AP29" i="3"/>
  <c r="BU29" i="3" s="1"/>
  <c r="DD30" i="3"/>
  <c r="DT30" i="3"/>
  <c r="EJ30" i="3"/>
  <c r="EZ30" i="3"/>
  <c r="FP30" i="3"/>
  <c r="GF30" i="3"/>
  <c r="AQ30" i="3"/>
  <c r="BV30" i="3" s="1"/>
  <c r="AY30" i="3"/>
  <c r="CD30" i="3" s="1"/>
  <c r="DD32" i="3"/>
  <c r="DT32" i="3"/>
  <c r="AQ32" i="3"/>
  <c r="BV32" i="3" s="1"/>
  <c r="EJ32" i="3"/>
  <c r="EZ32" i="3"/>
  <c r="AY32" i="3"/>
  <c r="CD32" i="3" s="1"/>
  <c r="FP32" i="3"/>
  <c r="BC32" i="3"/>
  <c r="CH32" i="3" s="1"/>
  <c r="GF32" i="3"/>
  <c r="BB34" i="3"/>
  <c r="CG34" i="3" s="1"/>
  <c r="CY37" i="3"/>
  <c r="DO37" i="3"/>
  <c r="EE37" i="3"/>
  <c r="EU37" i="3"/>
  <c r="FK37" i="3"/>
  <c r="ET38" i="3"/>
  <c r="DA45" i="3"/>
  <c r="AL45" i="3"/>
  <c r="BQ45" i="3" s="1"/>
  <c r="DQ45" i="3"/>
  <c r="AP45" i="3"/>
  <c r="BU45" i="3" s="1"/>
  <c r="EG45" i="3"/>
  <c r="AT45" i="3"/>
  <c r="BY45" i="3" s="1"/>
  <c r="EW45" i="3"/>
  <c r="AX45" i="3"/>
  <c r="CC45" i="3" s="1"/>
  <c r="FM45" i="3"/>
  <c r="DG49" i="3"/>
  <c r="DW49" i="3"/>
  <c r="EM49" i="3"/>
  <c r="FC49" i="3"/>
  <c r="FS49" i="3"/>
  <c r="DD31" i="3"/>
  <c r="DT31" i="3"/>
  <c r="EJ31" i="3"/>
  <c r="EZ31" i="3"/>
  <c r="FP31" i="3"/>
  <c r="GF31" i="3"/>
  <c r="DM33" i="3"/>
  <c r="EC33" i="3"/>
  <c r="ES33" i="3"/>
  <c r="FI33" i="3"/>
  <c r="ES34" i="3"/>
  <c r="DI35" i="3"/>
  <c r="DY35" i="3"/>
  <c r="EO35" i="3"/>
  <c r="FE35" i="3"/>
  <c r="FU35" i="3"/>
  <c r="AN35" i="3"/>
  <c r="BS35" i="3" s="1"/>
  <c r="DK36" i="3"/>
  <c r="EA36" i="3"/>
  <c r="EQ36" i="3"/>
  <c r="FG36" i="3"/>
  <c r="DI38" i="3"/>
  <c r="DY38" i="3"/>
  <c r="EO38" i="3"/>
  <c r="FE38" i="3"/>
  <c r="FU38" i="3"/>
  <c r="CY41" i="3"/>
  <c r="AL41" i="3"/>
  <c r="BQ41" i="3" s="1"/>
  <c r="DO41" i="3"/>
  <c r="EE41" i="3"/>
  <c r="EU41" i="3"/>
  <c r="AX41" i="3"/>
  <c r="CC41" i="3" s="1"/>
  <c r="FK41" i="3"/>
  <c r="BB41" i="3"/>
  <c r="CG41" i="3" s="1"/>
  <c r="DN43" i="3"/>
  <c r="EB43" i="3"/>
  <c r="AO43" i="3"/>
  <c r="BT43" i="3" s="1"/>
  <c r="DF44" i="3"/>
  <c r="AM44" i="3"/>
  <c r="BR44" i="3" s="1"/>
  <c r="DT44" i="3"/>
  <c r="FR44" i="3"/>
  <c r="BC44" i="3"/>
  <c r="CH44" i="3" s="1"/>
  <c r="GF44" i="3"/>
  <c r="DY32" i="3"/>
  <c r="EO32" i="3"/>
  <c r="FC32" i="3"/>
  <c r="DE33" i="3"/>
  <c r="DU33" i="3"/>
  <c r="EK33" i="3"/>
  <c r="FA33" i="3"/>
  <c r="FQ33" i="3"/>
  <c r="GG33" i="3"/>
  <c r="BC33" i="3"/>
  <c r="CH33" i="3" s="1"/>
  <c r="DB35" i="3"/>
  <c r="DR35" i="3"/>
  <c r="EH35" i="3"/>
  <c r="EX35" i="3"/>
  <c r="FN35" i="3"/>
  <c r="DC36" i="3"/>
  <c r="DS36" i="3"/>
  <c r="EI36" i="3"/>
  <c r="EY36" i="3"/>
  <c r="FO36" i="3"/>
  <c r="GE36" i="3"/>
  <c r="DF37" i="3"/>
  <c r="DT37" i="3"/>
  <c r="FR37" i="3"/>
  <c r="GF37" i="3"/>
  <c r="CY38" i="3"/>
  <c r="DO38" i="3"/>
  <c r="EE38" i="3"/>
  <c r="EW38" i="3"/>
  <c r="FM38" i="3"/>
  <c r="AP38" i="3"/>
  <c r="BU38" i="3" s="1"/>
  <c r="BB38" i="3"/>
  <c r="CG38" i="3" s="1"/>
  <c r="CY39" i="3"/>
  <c r="DO39" i="3"/>
  <c r="EE39" i="3"/>
  <c r="EU39" i="3"/>
  <c r="FK39" i="3"/>
  <c r="BB39" i="3"/>
  <c r="CG39" i="3" s="1"/>
  <c r="DI40" i="3"/>
  <c r="DY40" i="3"/>
  <c r="AR40" i="3"/>
  <c r="BW40" i="3" s="1"/>
  <c r="EO40" i="3"/>
  <c r="FE40" i="3"/>
  <c r="FU40" i="3"/>
  <c r="BD40" i="3"/>
  <c r="CI40" i="3" s="1"/>
  <c r="AZ40" i="3"/>
  <c r="CE40" i="3" s="1"/>
  <c r="DA42" i="3"/>
  <c r="DQ42" i="3"/>
  <c r="EG42" i="3"/>
  <c r="EW42" i="3"/>
  <c r="FM42" i="3"/>
  <c r="DD48" i="3"/>
  <c r="FB48" i="3"/>
  <c r="ET41" i="3"/>
  <c r="DG43" i="3"/>
  <c r="DW43" i="3"/>
  <c r="EM43" i="3"/>
  <c r="FC43" i="3"/>
  <c r="FS43" i="3"/>
  <c r="CU45" i="3"/>
  <c r="CV45" i="3" s="1"/>
  <c r="GL45" i="3" s="1"/>
  <c r="F45" i="3"/>
  <c r="D45" i="3"/>
  <c r="DI47" i="3"/>
  <c r="DY47" i="3"/>
  <c r="AR47" i="3"/>
  <c r="BW47" i="3" s="1"/>
  <c r="EO47" i="3"/>
  <c r="FE47" i="3"/>
  <c r="AZ47" i="3"/>
  <c r="CE47" i="3" s="1"/>
  <c r="FU47" i="3"/>
  <c r="AN47" i="3"/>
  <c r="BS47" i="3" s="1"/>
  <c r="CY49" i="3"/>
  <c r="DO49" i="3"/>
  <c r="EE49" i="3"/>
  <c r="EU49" i="3"/>
  <c r="FK49" i="3"/>
  <c r="DI52" i="3"/>
  <c r="DY52" i="3"/>
  <c r="AR52" i="3"/>
  <c r="BW52" i="3" s="1"/>
  <c r="EO52" i="3"/>
  <c r="AV52" i="3"/>
  <c r="CA52" i="3" s="1"/>
  <c r="FE52" i="3"/>
  <c r="AZ52" i="3"/>
  <c r="CE52" i="3" s="1"/>
  <c r="FU52" i="3"/>
  <c r="BD52" i="3"/>
  <c r="CI52" i="3" s="1"/>
  <c r="AN52" i="3"/>
  <c r="BS52" i="3" s="1"/>
  <c r="DG41" i="3"/>
  <c r="DW41" i="3"/>
  <c r="EM41" i="3"/>
  <c r="FC41" i="3"/>
  <c r="FS41" i="3"/>
  <c r="DI42" i="3"/>
  <c r="DY42" i="3"/>
  <c r="EO42" i="3"/>
  <c r="FE42" i="3"/>
  <c r="FU42" i="3"/>
  <c r="AN42" i="3"/>
  <c r="BS42" i="3" s="1"/>
  <c r="D43" i="3"/>
  <c r="DI45" i="3"/>
  <c r="DY45" i="3"/>
  <c r="EO45" i="3"/>
  <c r="FE45" i="3"/>
  <c r="FU45" i="3"/>
  <c r="DM46" i="3"/>
  <c r="ES46" i="3"/>
  <c r="CU49" i="3"/>
  <c r="CV49" i="3" s="1"/>
  <c r="F49" i="3"/>
  <c r="D49" i="3"/>
  <c r="CU50" i="3"/>
  <c r="CV50" i="3" s="1"/>
  <c r="GL50" i="3" s="1"/>
  <c r="D50" i="3"/>
  <c r="F50" i="3"/>
  <c r="DI44" i="3"/>
  <c r="DY44" i="3"/>
  <c r="EO44" i="3"/>
  <c r="FE44" i="3"/>
  <c r="FU44" i="3"/>
  <c r="GF45" i="3"/>
  <c r="CY46" i="3"/>
  <c r="DO46" i="3"/>
  <c r="EE46" i="3"/>
  <c r="EU46" i="3"/>
  <c r="FK46" i="3"/>
  <c r="AP46" i="3"/>
  <c r="BU46" i="3" s="1"/>
  <c r="BB46" i="3"/>
  <c r="CG46" i="3" s="1"/>
  <c r="DA44" i="3"/>
  <c r="DQ44" i="3"/>
  <c r="EG44" i="3"/>
  <c r="EW44" i="3"/>
  <c r="FM44" i="3"/>
  <c r="BD44" i="3"/>
  <c r="CI44" i="3" s="1"/>
  <c r="AL46" i="3"/>
  <c r="BQ46" i="3" s="1"/>
  <c r="ED47" i="3"/>
  <c r="FJ47" i="3"/>
  <c r="CY48" i="3"/>
  <c r="EB49" i="3"/>
  <c r="FH49" i="3"/>
  <c r="DI50" i="3"/>
  <c r="DY50" i="3"/>
  <c r="EO50" i="3"/>
  <c r="FE50" i="3"/>
  <c r="FU50" i="3"/>
  <c r="CU52" i="3"/>
  <c r="CV52" i="3" s="1"/>
  <c r="GL52" i="3" s="1"/>
  <c r="D52" i="3"/>
  <c r="F52" i="3"/>
  <c r="F55" i="3"/>
  <c r="D55" i="3"/>
  <c r="DN55" i="3"/>
  <c r="ED55" i="3"/>
  <c r="AS55" i="3"/>
  <c r="BX55" i="3" s="1"/>
  <c r="ET55" i="3"/>
  <c r="FJ55" i="3"/>
  <c r="BA55" i="3"/>
  <c r="CF55" i="3" s="1"/>
  <c r="AW55" i="3"/>
  <c r="CB55" i="3" s="1"/>
  <c r="CY51" i="3"/>
  <c r="DO51" i="3"/>
  <c r="EE51" i="3"/>
  <c r="EU51" i="3"/>
  <c r="FK51" i="3"/>
  <c r="DD54" i="3"/>
  <c r="DT54" i="3"/>
  <c r="EJ54" i="3"/>
  <c r="AU54" i="3"/>
  <c r="BZ54" i="3" s="1"/>
  <c r="DM56" i="3"/>
  <c r="EC56" i="3"/>
  <c r="ES56" i="3"/>
  <c r="FI56" i="3"/>
  <c r="GE17" i="3"/>
  <c r="DS17" i="3"/>
  <c r="DA50" i="3"/>
  <c r="DQ50" i="3"/>
  <c r="EG50" i="3"/>
  <c r="EW50" i="3"/>
  <c r="FM50" i="3"/>
  <c r="D51" i="3"/>
  <c r="DJ53" i="3"/>
  <c r="DZ53" i="3"/>
  <c r="EP53" i="3"/>
  <c r="FF53" i="3"/>
  <c r="FV53" i="3"/>
  <c r="AM54" i="3"/>
  <c r="BR54" i="3" s="1"/>
  <c r="CZ56" i="3"/>
  <c r="DP56" i="3"/>
  <c r="EF56" i="3"/>
  <c r="EV56" i="3"/>
  <c r="FL56" i="3"/>
  <c r="AP56" i="3"/>
  <c r="BU56" i="3" s="1"/>
  <c r="AX56" i="3"/>
  <c r="CC56" i="3" s="1"/>
  <c r="DG51" i="3"/>
  <c r="DW51" i="3"/>
  <c r="EM51" i="3"/>
  <c r="FC51" i="3"/>
  <c r="FS51" i="3"/>
  <c r="DJ55" i="3"/>
  <c r="DZ55" i="3"/>
  <c r="EP55" i="3"/>
  <c r="FF55" i="3"/>
  <c r="FV55" i="3"/>
  <c r="AN55" i="3"/>
  <c r="BS55" i="3" s="1"/>
  <c r="AV55" i="3"/>
  <c r="CA55" i="3" s="1"/>
  <c r="BD55" i="3"/>
  <c r="CI55" i="3" s="1"/>
  <c r="DD56" i="3"/>
  <c r="DT56" i="3"/>
  <c r="EJ56" i="3"/>
  <c r="EZ56" i="3"/>
  <c r="FP56" i="3"/>
  <c r="GF56" i="3"/>
  <c r="AQ56" i="3"/>
  <c r="BV56" i="3" s="1"/>
  <c r="AY56" i="3"/>
  <c r="CD56" i="3" s="1"/>
  <c r="BG56" i="3"/>
  <c r="CL56" i="3" s="1"/>
  <c r="EI20" i="3"/>
  <c r="AY20" i="3"/>
  <c r="CD20" i="3" s="1"/>
  <c r="FO20" i="3"/>
  <c r="AM20" i="3"/>
  <c r="BR20" i="3" s="1"/>
  <c r="EY20" i="3"/>
  <c r="AZ18" i="3"/>
  <c r="CE18" i="3" s="1"/>
  <c r="EN18" i="3"/>
  <c r="FD18" i="3"/>
  <c r="AQ20" i="3"/>
  <c r="BV20" i="3" s="1"/>
  <c r="DV20" i="3"/>
  <c r="FB20" i="3"/>
  <c r="AR18" i="3"/>
  <c r="BW18" i="3" s="1"/>
  <c r="DH18" i="3"/>
  <c r="FT18" i="3"/>
  <c r="AV18" i="3"/>
  <c r="CA18" i="3" s="1"/>
  <c r="DX18" i="3"/>
  <c r="DC20" i="3"/>
  <c r="EQ20" i="3"/>
  <c r="FR20" i="3"/>
  <c r="BO17" i="3"/>
  <c r="CT17" i="3" s="1"/>
  <c r="AE50" i="4"/>
  <c r="AE47" i="4"/>
  <c r="AE49" i="4"/>
  <c r="AE48" i="4"/>
  <c r="AD48" i="4"/>
  <c r="AD49" i="4"/>
  <c r="AD50" i="4"/>
  <c r="AD47" i="4"/>
  <c r="BM17" i="3"/>
  <c r="CR17" i="3" s="1"/>
  <c r="AC48" i="4"/>
  <c r="AC50" i="4"/>
  <c r="AC47" i="4"/>
  <c r="AC49" i="4"/>
  <c r="BL17" i="3"/>
  <c r="CQ17" i="3" s="1"/>
  <c r="AB50" i="4"/>
  <c r="AB47" i="4"/>
  <c r="AB49" i="4"/>
  <c r="AB48" i="4"/>
  <c r="BK17" i="3"/>
  <c r="CP17" i="3" s="1"/>
  <c r="AA50" i="4"/>
  <c r="AA48" i="4"/>
  <c r="AA47" i="4"/>
  <c r="AA49" i="4"/>
  <c r="Z50" i="4"/>
  <c r="Z48" i="4"/>
  <c r="Z49" i="4"/>
  <c r="Z47" i="4"/>
  <c r="BI17" i="3"/>
  <c r="CN17" i="3" s="1"/>
  <c r="Y48" i="4"/>
  <c r="Y50" i="4"/>
  <c r="Y47" i="4"/>
  <c r="Y49" i="4"/>
  <c r="BH17" i="3"/>
  <c r="CM17" i="3" s="1"/>
  <c r="X49" i="4"/>
  <c r="X48" i="4"/>
  <c r="X50" i="4"/>
  <c r="X47" i="4"/>
  <c r="DK20" i="3"/>
  <c r="EO21" i="3"/>
  <c r="CM6" i="3"/>
  <c r="CZ18" i="3"/>
  <c r="EF18" i="3"/>
  <c r="FL18" i="3"/>
  <c r="EA20" i="3"/>
  <c r="CQ6" i="3"/>
  <c r="AN18" i="3"/>
  <c r="BS18" i="3" s="1"/>
  <c r="BD18" i="3"/>
  <c r="CI18" i="3" s="1"/>
  <c r="DP18" i="3"/>
  <c r="EV18" i="3"/>
  <c r="DS20" i="3"/>
  <c r="EL20" i="3"/>
  <c r="FG20" i="3"/>
  <c r="GH20" i="3"/>
  <c r="FE21" i="3"/>
  <c r="DX21" i="3"/>
  <c r="FL21" i="3"/>
  <c r="BD21" i="3"/>
  <c r="CI21" i="3" s="1"/>
  <c r="CZ21" i="3"/>
  <c r="EN21" i="3"/>
  <c r="AN22" i="3"/>
  <c r="BS22" i="3" s="1"/>
  <c r="BH22" i="3"/>
  <c r="CM22" i="3" s="1"/>
  <c r="CM13" i="3" s="1"/>
  <c r="X20" i="4" s="1"/>
  <c r="DY22" i="3"/>
  <c r="EU22" i="3"/>
  <c r="CQ9" i="3"/>
  <c r="AU22" i="3"/>
  <c r="BZ22" i="3" s="1"/>
  <c r="DI22" i="3"/>
  <c r="EE22" i="3"/>
  <c r="EY22" i="3"/>
  <c r="FU22" i="3"/>
  <c r="DO22" i="3"/>
  <c r="FE22" i="3"/>
  <c r="CY22" i="3"/>
  <c r="DS22" i="3"/>
  <c r="EO22" i="3"/>
  <c r="FK22" i="3"/>
  <c r="AL19" i="3"/>
  <c r="BQ19" i="3" s="1"/>
  <c r="AT19" i="3"/>
  <c r="BY19" i="3" s="1"/>
  <c r="BB19" i="3"/>
  <c r="CG19" i="3" s="1"/>
  <c r="CZ19" i="3"/>
  <c r="DO19" i="3"/>
  <c r="DY19" i="3"/>
  <c r="EM19" i="3"/>
  <c r="EW19" i="3"/>
  <c r="FL19" i="3"/>
  <c r="BD20" i="3"/>
  <c r="CI20" i="3" s="1"/>
  <c r="CM9" i="3"/>
  <c r="CS9" i="3"/>
  <c r="AO19" i="3"/>
  <c r="BT19" i="3" s="1"/>
  <c r="AW19" i="3"/>
  <c r="CB19" i="3" s="1"/>
  <c r="DA19" i="3"/>
  <c r="DP19" i="3"/>
  <c r="EE19" i="3"/>
  <c r="EO19" i="3"/>
  <c r="FC19" i="3"/>
  <c r="FM19" i="3"/>
  <c r="AU20" i="3"/>
  <c r="BZ20" i="3" s="1"/>
  <c r="BG20" i="3"/>
  <c r="CL20" i="3" s="1"/>
  <c r="DE20" i="3"/>
  <c r="DY20" i="3"/>
  <c r="EK20" i="3"/>
  <c r="FE20" i="3"/>
  <c r="FQ20" i="3"/>
  <c r="GG20" i="3"/>
  <c r="AP19" i="3"/>
  <c r="BU19" i="3" s="1"/>
  <c r="AX19" i="3"/>
  <c r="CC19" i="3" s="1"/>
  <c r="DG19" i="3"/>
  <c r="DQ19" i="3"/>
  <c r="EF19" i="3"/>
  <c r="EU19" i="3"/>
  <c r="FE19" i="3"/>
  <c r="FS19" i="3"/>
  <c r="CQ7" i="3"/>
  <c r="AS19" i="3"/>
  <c r="BX19" i="3" s="1"/>
  <c r="BA19" i="3"/>
  <c r="CF19" i="3" s="1"/>
  <c r="CY19" i="3"/>
  <c r="DI19" i="3"/>
  <c r="DW19" i="3"/>
  <c r="EG19" i="3"/>
  <c r="EV19" i="3"/>
  <c r="FK19" i="3"/>
  <c r="FU19" i="3"/>
  <c r="AN20" i="3"/>
  <c r="BS20" i="3" s="1"/>
  <c r="BC20" i="3"/>
  <c r="CH20" i="3" s="1"/>
  <c r="DI20" i="3"/>
  <c r="DU20" i="3"/>
  <c r="EO20" i="3"/>
  <c r="FA20" i="3"/>
  <c r="FU20" i="3"/>
  <c r="F19" i="3"/>
  <c r="D19" i="3"/>
  <c r="AQ22" i="3"/>
  <c r="BV22" i="3" s="1"/>
  <c r="AY22" i="3"/>
  <c r="CD22" i="3" s="1"/>
  <c r="DF22" i="3"/>
  <c r="DV22" i="3"/>
  <c r="EL22" i="3"/>
  <c r="FB22" i="3"/>
  <c r="FR22" i="3"/>
  <c r="GE22" i="3"/>
  <c r="AM22" i="3"/>
  <c r="BR22" i="3" s="1"/>
  <c r="AR22" i="3"/>
  <c r="BW22" i="3" s="1"/>
  <c r="AZ22" i="3"/>
  <c r="CE22" i="3" s="1"/>
  <c r="BG22" i="3"/>
  <c r="CL22" i="3" s="1"/>
  <c r="DB22" i="3"/>
  <c r="DG22" i="3"/>
  <c r="DR22" i="3"/>
  <c r="DW22" i="3"/>
  <c r="EH22" i="3"/>
  <c r="EM22" i="3"/>
  <c r="EX22" i="3"/>
  <c r="FC22" i="3"/>
  <c r="FN22" i="3"/>
  <c r="FS22" i="3"/>
  <c r="GG22" i="3"/>
  <c r="AP22" i="3"/>
  <c r="BU22" i="3" s="1"/>
  <c r="AX22" i="3"/>
  <c r="CC22" i="3" s="1"/>
  <c r="BD22" i="3"/>
  <c r="CI22" i="3" s="1"/>
  <c r="DE22" i="3"/>
  <c r="DJ22" i="3"/>
  <c r="DU22" i="3"/>
  <c r="DZ22" i="3"/>
  <c r="EK22" i="3"/>
  <c r="EP22" i="3"/>
  <c r="FA22" i="3"/>
  <c r="FF22" i="3"/>
  <c r="FQ22" i="3"/>
  <c r="FV22" i="3"/>
  <c r="EB21" i="3"/>
  <c r="ES21" i="3"/>
  <c r="AN21" i="3"/>
  <c r="BS21" i="3" s="1"/>
  <c r="AV21" i="3"/>
  <c r="CA21" i="3" s="1"/>
  <c r="BA21" i="3"/>
  <c r="CF21" i="3" s="1"/>
  <c r="DI21" i="3"/>
  <c r="DP21" i="3"/>
  <c r="EA21" i="3"/>
  <c r="ER21" i="3"/>
  <c r="FD21" i="3"/>
  <c r="FI21" i="3"/>
  <c r="FU21" i="3"/>
  <c r="AO21" i="3"/>
  <c r="BT21" i="3" s="1"/>
  <c r="AW21" i="3"/>
  <c r="CB21" i="3" s="1"/>
  <c r="DK21" i="3"/>
  <c r="AP21" i="3"/>
  <c r="BU21" i="3" s="1"/>
  <c r="AX21" i="3"/>
  <c r="CC21" i="3" s="1"/>
  <c r="DL21" i="3"/>
  <c r="EC21" i="3"/>
  <c r="EV21" i="3"/>
  <c r="FG21" i="3"/>
  <c r="CS6" i="3"/>
  <c r="AS21" i="3"/>
  <c r="BX21" i="3" s="1"/>
  <c r="AZ21" i="3"/>
  <c r="CE21" i="3" s="1"/>
  <c r="DH21" i="3"/>
  <c r="DM21" i="3"/>
  <c r="DY21" i="3"/>
  <c r="EF21" i="3"/>
  <c r="EQ21" i="3"/>
  <c r="FH21" i="3"/>
  <c r="FT21" i="3"/>
  <c r="CN9" i="3"/>
  <c r="CR9" i="3"/>
  <c r="CP9" i="3"/>
  <c r="CT9" i="3"/>
  <c r="GL49" i="3"/>
  <c r="GJ49" i="3"/>
  <c r="CS7" i="3"/>
  <c r="CO7" i="3"/>
  <c r="CO6" i="3"/>
  <c r="CO9" i="3"/>
  <c r="CM7" i="3"/>
  <c r="DV18" i="3"/>
  <c r="FB18" i="3"/>
  <c r="AM18" i="3"/>
  <c r="BR18" i="3" s="1"/>
  <c r="AU18" i="3"/>
  <c r="BZ18" i="3" s="1"/>
  <c r="BC18" i="3"/>
  <c r="CH18" i="3" s="1"/>
  <c r="BK18" i="3"/>
  <c r="CP18" i="3" s="1"/>
  <c r="DB18" i="3"/>
  <c r="DJ18" i="3"/>
  <c r="DW18" i="3"/>
  <c r="EH18" i="3"/>
  <c r="EP18" i="3"/>
  <c r="FC18" i="3"/>
  <c r="FN18" i="3"/>
  <c r="FV18" i="3"/>
  <c r="DF18" i="3"/>
  <c r="EL18" i="3"/>
  <c r="FR18" i="3"/>
  <c r="GH18" i="3"/>
  <c r="AQ18" i="3"/>
  <c r="BV18" i="3" s="1"/>
  <c r="AY18" i="3"/>
  <c r="CD18" i="3" s="1"/>
  <c r="BG18" i="3"/>
  <c r="CL18" i="3" s="1"/>
  <c r="BO18" i="3"/>
  <c r="CT18" i="3" s="1"/>
  <c r="DG18" i="3"/>
  <c r="DR18" i="3"/>
  <c r="DZ18" i="3"/>
  <c r="EM18" i="3"/>
  <c r="EX18" i="3"/>
  <c r="FF18" i="3"/>
  <c r="FS18" i="3"/>
  <c r="CQ13" i="3"/>
  <c r="AB20" i="4" s="1"/>
  <c r="AO18" i="3"/>
  <c r="AS18" i="3"/>
  <c r="AW18" i="3"/>
  <c r="CB18" i="3" s="1"/>
  <c r="BA18" i="3"/>
  <c r="CF18" i="3" s="1"/>
  <c r="BI18" i="3"/>
  <c r="CN18" i="3" s="1"/>
  <c r="BM18" i="3"/>
  <c r="CR18" i="3" s="1"/>
  <c r="DD18" i="3"/>
  <c r="DL18" i="3"/>
  <c r="DT18" i="3"/>
  <c r="EB18" i="3"/>
  <c r="EJ18" i="3"/>
  <c r="ER18" i="3"/>
  <c r="EZ18" i="3"/>
  <c r="FH18" i="3"/>
  <c r="FP18" i="3"/>
  <c r="GF18" i="3"/>
  <c r="AM19" i="3"/>
  <c r="BR19" i="3" s="1"/>
  <c r="AQ19" i="3"/>
  <c r="BV19" i="3" s="1"/>
  <c r="AU19" i="3"/>
  <c r="BZ19" i="3" s="1"/>
  <c r="AY19" i="3"/>
  <c r="CD19" i="3" s="1"/>
  <c r="BC19" i="3"/>
  <c r="CH19" i="3" s="1"/>
  <c r="BG19" i="3"/>
  <c r="CL19" i="3" s="1"/>
  <c r="DL19" i="3"/>
  <c r="EB19" i="3"/>
  <c r="ER19" i="3"/>
  <c r="FH19" i="3"/>
  <c r="GF19" i="3"/>
  <c r="AL20" i="3"/>
  <c r="BQ20" i="3" s="1"/>
  <c r="AV20" i="3"/>
  <c r="CA20" i="3" s="1"/>
  <c r="BB20" i="3"/>
  <c r="CG20" i="3" s="1"/>
  <c r="DA20" i="3"/>
  <c r="DQ20" i="3"/>
  <c r="EG20" i="3"/>
  <c r="EW20" i="3"/>
  <c r="FM20" i="3"/>
  <c r="DF21" i="3"/>
  <c r="AM21" i="3"/>
  <c r="BR21" i="3" s="1"/>
  <c r="DV21" i="3"/>
  <c r="AQ21" i="3"/>
  <c r="BV21" i="3" s="1"/>
  <c r="EL21" i="3"/>
  <c r="AU21" i="3"/>
  <c r="BZ21" i="3" s="1"/>
  <c r="FB21" i="3"/>
  <c r="AY21" i="3"/>
  <c r="CD21" i="3" s="1"/>
  <c r="FR21" i="3"/>
  <c r="BC21" i="3"/>
  <c r="CH21" i="3" s="1"/>
  <c r="GH21" i="3"/>
  <c r="BG21" i="3"/>
  <c r="CL21" i="3" s="1"/>
  <c r="DE21" i="3"/>
  <c r="DU21" i="3"/>
  <c r="EK21" i="3"/>
  <c r="FA21" i="3"/>
  <c r="FQ21" i="3"/>
  <c r="GE21" i="3"/>
  <c r="AT23" i="3"/>
  <c r="BY23" i="3" s="1"/>
  <c r="AZ23" i="3"/>
  <c r="CE23" i="3" s="1"/>
  <c r="CY23" i="3"/>
  <c r="DI23" i="3"/>
  <c r="DO23" i="3"/>
  <c r="DY23" i="3"/>
  <c r="EE23" i="3"/>
  <c r="EO23" i="3"/>
  <c r="EU23" i="3"/>
  <c r="FE23" i="3"/>
  <c r="FK23" i="3"/>
  <c r="FU23" i="3"/>
  <c r="AN24" i="3"/>
  <c r="BS24" i="3" s="1"/>
  <c r="AT24" i="3"/>
  <c r="BY24" i="3" s="1"/>
  <c r="BD24" i="3"/>
  <c r="CI24" i="3" s="1"/>
  <c r="DI24" i="3"/>
  <c r="DY24" i="3"/>
  <c r="EO24" i="3"/>
  <c r="FE24" i="3"/>
  <c r="FU24" i="3"/>
  <c r="DS25" i="3"/>
  <c r="CZ27" i="3"/>
  <c r="DB27" i="3"/>
  <c r="DP27" i="3"/>
  <c r="DR27" i="3"/>
  <c r="EF27" i="3"/>
  <c r="EH27" i="3"/>
  <c r="EV27" i="3"/>
  <c r="EX27" i="3"/>
  <c r="FL27" i="3"/>
  <c r="FN27" i="3"/>
  <c r="AT27" i="3"/>
  <c r="BY27" i="3" s="1"/>
  <c r="AZ27" i="3"/>
  <c r="CE27" i="3" s="1"/>
  <c r="CY27" i="3"/>
  <c r="DG27" i="3"/>
  <c r="EW27" i="3"/>
  <c r="FK27" i="3"/>
  <c r="FS27" i="3"/>
  <c r="DJ28" i="3"/>
  <c r="DH28" i="3"/>
  <c r="DZ28" i="3"/>
  <c r="DX28" i="3"/>
  <c r="EP28" i="3"/>
  <c r="EN28" i="3"/>
  <c r="FF28" i="3"/>
  <c r="FD28" i="3"/>
  <c r="FV28" i="3"/>
  <c r="FT28" i="3"/>
  <c r="AL28" i="3"/>
  <c r="BQ28" i="3" s="1"/>
  <c r="AV28" i="3"/>
  <c r="CA28" i="3" s="1"/>
  <c r="BB28" i="3"/>
  <c r="CG28" i="3" s="1"/>
  <c r="DG28" i="3"/>
  <c r="DO28" i="3"/>
  <c r="FE28" i="3"/>
  <c r="FS28" i="3"/>
  <c r="F30" i="3"/>
  <c r="D30" i="3"/>
  <c r="DH31" i="3"/>
  <c r="DJ31" i="3"/>
  <c r="DX31" i="3"/>
  <c r="DZ31" i="3"/>
  <c r="EN31" i="3"/>
  <c r="EP31" i="3"/>
  <c r="FD31" i="3"/>
  <c r="FF31" i="3"/>
  <c r="FT31" i="3"/>
  <c r="FV31" i="3"/>
  <c r="AR31" i="3"/>
  <c r="BW31" i="3" s="1"/>
  <c r="DY31" i="3"/>
  <c r="EE31" i="3"/>
  <c r="EM31" i="3"/>
  <c r="DB32" i="3"/>
  <c r="CZ32" i="3"/>
  <c r="DR32" i="3"/>
  <c r="DP32" i="3"/>
  <c r="EH32" i="3"/>
  <c r="EF32" i="3"/>
  <c r="EX32" i="3"/>
  <c r="EV32" i="3"/>
  <c r="FN32" i="3"/>
  <c r="FL32" i="3"/>
  <c r="AT32" i="3"/>
  <c r="BY32" i="3" s="1"/>
  <c r="EG32" i="3"/>
  <c r="EM32" i="3"/>
  <c r="EU32" i="3"/>
  <c r="D33" i="3"/>
  <c r="F33" i="3"/>
  <c r="F36" i="3"/>
  <c r="D36" i="3"/>
  <c r="DE38" i="3"/>
  <c r="DC38" i="3"/>
  <c r="DD38" i="3"/>
  <c r="DU38" i="3"/>
  <c r="DS38" i="3"/>
  <c r="DV38" i="3"/>
  <c r="AQ38" i="3"/>
  <c r="BV38" i="3" s="1"/>
  <c r="EK38" i="3"/>
  <c r="EI38" i="3"/>
  <c r="EJ38" i="3"/>
  <c r="FA38" i="3"/>
  <c r="EZ38" i="3"/>
  <c r="AY38" i="3"/>
  <c r="CD38" i="3" s="1"/>
  <c r="EY38" i="3"/>
  <c r="FQ38" i="3"/>
  <c r="FP38" i="3"/>
  <c r="FR38" i="3"/>
  <c r="GG38" i="3"/>
  <c r="GF38" i="3"/>
  <c r="GE38" i="3"/>
  <c r="BG38" i="3"/>
  <c r="CL38" i="3" s="1"/>
  <c r="DF38" i="3"/>
  <c r="FB38" i="3"/>
  <c r="DE42" i="3"/>
  <c r="DC42" i="3"/>
  <c r="DD42" i="3"/>
  <c r="AM42" i="3"/>
  <c r="BR42" i="3" s="1"/>
  <c r="DF42" i="3"/>
  <c r="DU42" i="3"/>
  <c r="DS42" i="3"/>
  <c r="DV42" i="3"/>
  <c r="EK42" i="3"/>
  <c r="EI42" i="3"/>
  <c r="EJ42" i="3"/>
  <c r="AU42" i="3"/>
  <c r="BZ42" i="3" s="1"/>
  <c r="EL42" i="3"/>
  <c r="FA42" i="3"/>
  <c r="EY42" i="3"/>
  <c r="FB42" i="3"/>
  <c r="FQ42" i="3"/>
  <c r="FO42" i="3"/>
  <c r="FP42" i="3"/>
  <c r="BC42" i="3"/>
  <c r="CH42" i="3" s="1"/>
  <c r="FR42" i="3"/>
  <c r="GG42" i="3"/>
  <c r="GE42" i="3"/>
  <c r="GH42" i="3"/>
  <c r="GF42" i="3"/>
  <c r="DH56" i="3"/>
  <c r="DG56" i="3"/>
  <c r="AN56" i="3"/>
  <c r="BS56" i="3" s="1"/>
  <c r="DJ56" i="3"/>
  <c r="DI56" i="3"/>
  <c r="DX56" i="3"/>
  <c r="DW56" i="3"/>
  <c r="AR56" i="3"/>
  <c r="BW56" i="3" s="1"/>
  <c r="DZ56" i="3"/>
  <c r="DY56" i="3"/>
  <c r="EN56" i="3"/>
  <c r="EM56" i="3"/>
  <c r="AV56" i="3"/>
  <c r="CA56" i="3" s="1"/>
  <c r="EP56" i="3"/>
  <c r="EO56" i="3"/>
  <c r="FD56" i="3"/>
  <c r="FC56" i="3"/>
  <c r="AZ56" i="3"/>
  <c r="CE56" i="3" s="1"/>
  <c r="FF56" i="3"/>
  <c r="FE56" i="3"/>
  <c r="FT56" i="3"/>
  <c r="FS56" i="3"/>
  <c r="BD56" i="3"/>
  <c r="CI56" i="3" s="1"/>
  <c r="FV56" i="3"/>
  <c r="FU56" i="3"/>
  <c r="CN6" i="3"/>
  <c r="CN7" i="3"/>
  <c r="CR6" i="3"/>
  <c r="CR7" i="3"/>
  <c r="AL18" i="3"/>
  <c r="BQ18" i="3" s="1"/>
  <c r="AP18" i="3"/>
  <c r="AT18" i="3"/>
  <c r="AX18" i="3"/>
  <c r="CC18" i="3" s="1"/>
  <c r="BB18" i="3"/>
  <c r="CG18" i="3" s="1"/>
  <c r="DA18" i="3"/>
  <c r="DE18" i="3"/>
  <c r="DM18" i="3"/>
  <c r="DQ18" i="3"/>
  <c r="DU18" i="3"/>
  <c r="EC18" i="3"/>
  <c r="EG18" i="3"/>
  <c r="EK18" i="3"/>
  <c r="ES18" i="3"/>
  <c r="EW18" i="3"/>
  <c r="FA18" i="3"/>
  <c r="FI18" i="3"/>
  <c r="FM18" i="3"/>
  <c r="FQ18" i="3"/>
  <c r="GG18" i="3"/>
  <c r="AN19" i="3"/>
  <c r="AR19" i="3"/>
  <c r="BW19" i="3" s="1"/>
  <c r="AV19" i="3"/>
  <c r="CA19" i="3" s="1"/>
  <c r="AZ19" i="3"/>
  <c r="CE19" i="3" s="1"/>
  <c r="BD19" i="3"/>
  <c r="CI19" i="3" s="1"/>
  <c r="DC19" i="3"/>
  <c r="DH19" i="3"/>
  <c r="DM19" i="3"/>
  <c r="DS19" i="3"/>
  <c r="DX19" i="3"/>
  <c r="EC19" i="3"/>
  <c r="EI19" i="3"/>
  <c r="EN19" i="3"/>
  <c r="ES19" i="3"/>
  <c r="EY19" i="3"/>
  <c r="FD19" i="3"/>
  <c r="FI19" i="3"/>
  <c r="FO19" i="3"/>
  <c r="FT19" i="3"/>
  <c r="GG19" i="3"/>
  <c r="F20" i="3"/>
  <c r="DL20" i="3"/>
  <c r="AO20" i="3"/>
  <c r="BT20" i="3" s="1"/>
  <c r="EB20" i="3"/>
  <c r="AS20" i="3"/>
  <c r="BX20" i="3" s="1"/>
  <c r="ER20" i="3"/>
  <c r="AW20" i="3"/>
  <c r="CB20" i="3" s="1"/>
  <c r="FH20" i="3"/>
  <c r="BA20" i="3"/>
  <c r="CF20" i="3" s="1"/>
  <c r="AR20" i="3"/>
  <c r="BW20" i="3" s="1"/>
  <c r="AX20" i="3"/>
  <c r="CC20" i="3" s="1"/>
  <c r="DB20" i="3"/>
  <c r="DG20" i="3"/>
  <c r="DM20" i="3"/>
  <c r="DR20" i="3"/>
  <c r="DW20" i="3"/>
  <c r="EC20" i="3"/>
  <c r="EH20" i="3"/>
  <c r="EM20" i="3"/>
  <c r="ES20" i="3"/>
  <c r="EX20" i="3"/>
  <c r="FC20" i="3"/>
  <c r="FI20" i="3"/>
  <c r="FN20" i="3"/>
  <c r="FS20" i="3"/>
  <c r="D21" i="3"/>
  <c r="AL21" i="3"/>
  <c r="BQ21" i="3" s="1"/>
  <c r="AR21" i="3"/>
  <c r="BW21" i="3" s="1"/>
  <c r="BB21" i="3"/>
  <c r="CG21" i="3" s="1"/>
  <c r="DA21" i="3"/>
  <c r="DG21" i="3"/>
  <c r="DQ21" i="3"/>
  <c r="DW21" i="3"/>
  <c r="EG21" i="3"/>
  <c r="EM21" i="3"/>
  <c r="EW21" i="3"/>
  <c r="FC21" i="3"/>
  <c r="FM21" i="3"/>
  <c r="FS21" i="3"/>
  <c r="GF21" i="3"/>
  <c r="AL22" i="3"/>
  <c r="BQ22" i="3" s="1"/>
  <c r="AV22" i="3"/>
  <c r="CA22" i="3" s="1"/>
  <c r="BB22" i="3"/>
  <c r="CG22" i="3" s="1"/>
  <c r="DA22" i="3"/>
  <c r="DQ22" i="3"/>
  <c r="EG22" i="3"/>
  <c r="EW22" i="3"/>
  <c r="FM22" i="3"/>
  <c r="DF23" i="3"/>
  <c r="AM23" i="3"/>
  <c r="BR23" i="3" s="1"/>
  <c r="DV23" i="3"/>
  <c r="AQ23" i="3"/>
  <c r="BV23" i="3" s="1"/>
  <c r="EL23" i="3"/>
  <c r="AU23" i="3"/>
  <c r="BZ23" i="3" s="1"/>
  <c r="FB23" i="3"/>
  <c r="AY23" i="3"/>
  <c r="CD23" i="3" s="1"/>
  <c r="FR23" i="3"/>
  <c r="BC23" i="3"/>
  <c r="CH23" i="3" s="1"/>
  <c r="GH23" i="3"/>
  <c r="BG23" i="3"/>
  <c r="CL23" i="3" s="1"/>
  <c r="AP23" i="3"/>
  <c r="BU23" i="3" s="1"/>
  <c r="AV23" i="3"/>
  <c r="CA23" i="3" s="1"/>
  <c r="CZ23" i="3"/>
  <c r="DE23" i="3"/>
  <c r="DP23" i="3"/>
  <c r="DU23" i="3"/>
  <c r="EF23" i="3"/>
  <c r="EK23" i="3"/>
  <c r="EV23" i="3"/>
  <c r="FA23" i="3"/>
  <c r="FL23" i="3"/>
  <c r="FQ23" i="3"/>
  <c r="GE23" i="3"/>
  <c r="AP24" i="3"/>
  <c r="BU24" i="3" s="1"/>
  <c r="AZ24" i="3"/>
  <c r="CE24" i="3" s="1"/>
  <c r="CY24" i="3"/>
  <c r="DJ24" i="3"/>
  <c r="DO24" i="3"/>
  <c r="DZ24" i="3"/>
  <c r="EE24" i="3"/>
  <c r="EP24" i="3"/>
  <c r="EU24" i="3"/>
  <c r="FF24" i="3"/>
  <c r="FK24" i="3"/>
  <c r="FV24" i="3"/>
  <c r="CZ25" i="3"/>
  <c r="DB25" i="3"/>
  <c r="DP25" i="3"/>
  <c r="DR25" i="3"/>
  <c r="EF25" i="3"/>
  <c r="EH25" i="3"/>
  <c r="EV25" i="3"/>
  <c r="EX25" i="3"/>
  <c r="FL25" i="3"/>
  <c r="FN25" i="3"/>
  <c r="AT25" i="3"/>
  <c r="BY25" i="3" s="1"/>
  <c r="AZ25" i="3"/>
  <c r="CE25" i="3" s="1"/>
  <c r="CY25" i="3"/>
  <c r="EW25" i="3"/>
  <c r="FK25" i="3"/>
  <c r="DJ26" i="3"/>
  <c r="DH26" i="3"/>
  <c r="DZ26" i="3"/>
  <c r="DX26" i="3"/>
  <c r="EP26" i="3"/>
  <c r="EN26" i="3"/>
  <c r="FF26" i="3"/>
  <c r="FD26" i="3"/>
  <c r="FV26" i="3"/>
  <c r="FT26" i="3"/>
  <c r="AL26" i="3"/>
  <c r="BQ26" i="3" s="1"/>
  <c r="AV26" i="3"/>
  <c r="CA26" i="3" s="1"/>
  <c r="BB26" i="3"/>
  <c r="CG26" i="3" s="1"/>
  <c r="DG26" i="3"/>
  <c r="FE26" i="3"/>
  <c r="FS26" i="3"/>
  <c r="AP27" i="3"/>
  <c r="BU27" i="3" s="1"/>
  <c r="DA27" i="3"/>
  <c r="DO27" i="3"/>
  <c r="FM27" i="3"/>
  <c r="F28" i="3"/>
  <c r="D28" i="3"/>
  <c r="AR28" i="3"/>
  <c r="BW28" i="3" s="1"/>
  <c r="DI28" i="3"/>
  <c r="DW28" i="3"/>
  <c r="FU28" i="3"/>
  <c r="DH29" i="3"/>
  <c r="DJ29" i="3"/>
  <c r="DX29" i="3"/>
  <c r="DZ29" i="3"/>
  <c r="EN29" i="3"/>
  <c r="EP29" i="3"/>
  <c r="FD29" i="3"/>
  <c r="FF29" i="3"/>
  <c r="FT29" i="3"/>
  <c r="FV29" i="3"/>
  <c r="AR29" i="3"/>
  <c r="BW29" i="3" s="1"/>
  <c r="DY29" i="3"/>
  <c r="EM29" i="3"/>
  <c r="DB30" i="3"/>
  <c r="CZ30" i="3"/>
  <c r="DR30" i="3"/>
  <c r="DP30" i="3"/>
  <c r="EH30" i="3"/>
  <c r="EF30" i="3"/>
  <c r="EX30" i="3"/>
  <c r="EV30" i="3"/>
  <c r="FN30" i="3"/>
  <c r="FL30" i="3"/>
  <c r="AT30" i="3"/>
  <c r="BY30" i="3" s="1"/>
  <c r="EG30" i="3"/>
  <c r="EU30" i="3"/>
  <c r="D31" i="3"/>
  <c r="F31" i="3"/>
  <c r="AN31" i="3"/>
  <c r="BS31" i="3" s="1"/>
  <c r="AX31" i="3"/>
  <c r="CC31" i="3" s="1"/>
  <c r="BD31" i="3"/>
  <c r="CI31" i="3" s="1"/>
  <c r="EO31" i="3"/>
  <c r="FC31" i="3"/>
  <c r="AP32" i="3"/>
  <c r="BU32" i="3" s="1"/>
  <c r="AZ32" i="3"/>
  <c r="CE32" i="3" s="1"/>
  <c r="CY32" i="3"/>
  <c r="EW32" i="3"/>
  <c r="FK32" i="3"/>
  <c r="DA33" i="3"/>
  <c r="CZ33" i="3"/>
  <c r="DQ33" i="3"/>
  <c r="DP33" i="3"/>
  <c r="EG33" i="3"/>
  <c r="AT33" i="3"/>
  <c r="BY33" i="3" s="1"/>
  <c r="EF33" i="3"/>
  <c r="EW33" i="3"/>
  <c r="AX33" i="3"/>
  <c r="CC33" i="3" s="1"/>
  <c r="EV33" i="3"/>
  <c r="FM33" i="3"/>
  <c r="BB33" i="3"/>
  <c r="CG33" i="3" s="1"/>
  <c r="FL33" i="3"/>
  <c r="DO33" i="3"/>
  <c r="EH33" i="3"/>
  <c r="DC34" i="3"/>
  <c r="DF34" i="3"/>
  <c r="DD34" i="3"/>
  <c r="DS34" i="3"/>
  <c r="DV34" i="3"/>
  <c r="AQ34" i="3"/>
  <c r="BV34" i="3" s="1"/>
  <c r="DT34" i="3"/>
  <c r="EI34" i="3"/>
  <c r="EL34" i="3"/>
  <c r="EJ34" i="3"/>
  <c r="EY34" i="3"/>
  <c r="FB34" i="3"/>
  <c r="EZ34" i="3"/>
  <c r="AY34" i="3"/>
  <c r="CD34" i="3" s="1"/>
  <c r="FO34" i="3"/>
  <c r="FR34" i="3"/>
  <c r="FP34" i="3"/>
  <c r="GE34" i="3"/>
  <c r="GF34" i="3"/>
  <c r="BG34" i="3"/>
  <c r="CL34" i="3" s="1"/>
  <c r="GH34" i="3"/>
  <c r="FA34" i="3"/>
  <c r="DE35" i="3"/>
  <c r="DD35" i="3"/>
  <c r="AM35" i="3"/>
  <c r="BR35" i="3" s="1"/>
  <c r="DU35" i="3"/>
  <c r="DT35" i="3"/>
  <c r="EK35" i="3"/>
  <c r="EJ35" i="3"/>
  <c r="AU35" i="3"/>
  <c r="BZ35" i="3" s="1"/>
  <c r="FA35" i="3"/>
  <c r="EZ35" i="3"/>
  <c r="FQ35" i="3"/>
  <c r="FP35" i="3"/>
  <c r="BC35" i="3"/>
  <c r="CH35" i="3" s="1"/>
  <c r="GG35" i="3"/>
  <c r="GF35" i="3"/>
  <c r="DC35" i="3"/>
  <c r="DS35" i="3"/>
  <c r="EI35" i="3"/>
  <c r="EY35" i="3"/>
  <c r="FO35" i="3"/>
  <c r="FO38" i="3"/>
  <c r="DM45" i="3"/>
  <c r="DK45" i="3"/>
  <c r="DN45" i="3"/>
  <c r="AO45" i="3"/>
  <c r="BT45" i="3" s="1"/>
  <c r="EC45" i="3"/>
  <c r="EA45" i="3"/>
  <c r="ED45" i="3"/>
  <c r="EB45" i="3"/>
  <c r="ES45" i="3"/>
  <c r="EQ45" i="3"/>
  <c r="ET45" i="3"/>
  <c r="AW45" i="3"/>
  <c r="CB45" i="3" s="1"/>
  <c r="FI45" i="3"/>
  <c r="FG45" i="3"/>
  <c r="FJ45" i="3"/>
  <c r="FH45" i="3"/>
  <c r="DC47" i="3"/>
  <c r="DE47" i="3"/>
  <c r="DD47" i="3"/>
  <c r="AM47" i="3"/>
  <c r="BR47" i="3" s="1"/>
  <c r="DS47" i="3"/>
  <c r="DU47" i="3"/>
  <c r="DV47" i="3"/>
  <c r="EI47" i="3"/>
  <c r="EK47" i="3"/>
  <c r="EJ47" i="3"/>
  <c r="AU47" i="3"/>
  <c r="BZ47" i="3" s="1"/>
  <c r="EY47" i="3"/>
  <c r="FA47" i="3"/>
  <c r="FB47" i="3"/>
  <c r="FO47" i="3"/>
  <c r="FQ47" i="3"/>
  <c r="FP47" i="3"/>
  <c r="BC47" i="3"/>
  <c r="CH47" i="3" s="1"/>
  <c r="GE47" i="3"/>
  <c r="GG47" i="3"/>
  <c r="GH47" i="3"/>
  <c r="AS47" i="3"/>
  <c r="BX47" i="3" s="1"/>
  <c r="BA47" i="3"/>
  <c r="CF47" i="3" s="1"/>
  <c r="DT47" i="3"/>
  <c r="EZ47" i="3"/>
  <c r="GK48" i="3"/>
  <c r="GI48" i="3"/>
  <c r="GJ48" i="3"/>
  <c r="GL48" i="3"/>
  <c r="CO13" i="3"/>
  <c r="Z20" i="4" s="1"/>
  <c r="CS13" i="3"/>
  <c r="AD20" i="4" s="1"/>
  <c r="DN18" i="3"/>
  <c r="ED18" i="3"/>
  <c r="ET18" i="3"/>
  <c r="FJ18" i="3"/>
  <c r="DD19" i="3"/>
  <c r="DT19" i="3"/>
  <c r="EJ19" i="3"/>
  <c r="EZ19" i="3"/>
  <c r="FP19" i="3"/>
  <c r="AT20" i="3"/>
  <c r="BY20" i="3" s="1"/>
  <c r="DL22" i="3"/>
  <c r="AO22" i="3"/>
  <c r="BT22" i="3" s="1"/>
  <c r="EB22" i="3"/>
  <c r="AS22" i="3"/>
  <c r="BX22" i="3" s="1"/>
  <c r="ER22" i="3"/>
  <c r="AW22" i="3"/>
  <c r="CB22" i="3" s="1"/>
  <c r="FH22" i="3"/>
  <c r="BA22" i="3"/>
  <c r="CF22" i="3" s="1"/>
  <c r="DM22" i="3"/>
  <c r="EC22" i="3"/>
  <c r="ES22" i="3"/>
  <c r="FI22" i="3"/>
  <c r="AR23" i="3"/>
  <c r="BW23" i="3" s="1"/>
  <c r="DG23" i="3"/>
  <c r="DW23" i="3"/>
  <c r="EM23" i="3"/>
  <c r="FC23" i="3"/>
  <c r="FS23" i="3"/>
  <c r="AV24" i="3"/>
  <c r="CA24" i="3" s="1"/>
  <c r="DD25" i="3"/>
  <c r="DF25" i="3"/>
  <c r="AM25" i="3"/>
  <c r="BR25" i="3" s="1"/>
  <c r="DT25" i="3"/>
  <c r="DV25" i="3"/>
  <c r="AQ25" i="3"/>
  <c r="BV25" i="3" s="1"/>
  <c r="EJ25" i="3"/>
  <c r="EL25" i="3"/>
  <c r="AU25" i="3"/>
  <c r="BZ25" i="3" s="1"/>
  <c r="EZ25" i="3"/>
  <c r="FB25" i="3"/>
  <c r="AY25" i="3"/>
  <c r="CD25" i="3" s="1"/>
  <c r="FP25" i="3"/>
  <c r="FR25" i="3"/>
  <c r="BC25" i="3"/>
  <c r="CH25" i="3" s="1"/>
  <c r="GF25" i="3"/>
  <c r="GH25" i="3"/>
  <c r="BG25" i="3"/>
  <c r="CL25" i="3" s="1"/>
  <c r="EK25" i="3"/>
  <c r="EY25" i="3"/>
  <c r="F26" i="3"/>
  <c r="D26" i="3"/>
  <c r="DH27" i="3"/>
  <c r="DJ27" i="3"/>
  <c r="DX27" i="3"/>
  <c r="DZ27" i="3"/>
  <c r="EN27" i="3"/>
  <c r="EP27" i="3"/>
  <c r="FD27" i="3"/>
  <c r="FF27" i="3"/>
  <c r="FT27" i="3"/>
  <c r="FV27" i="3"/>
  <c r="AR27" i="3"/>
  <c r="BW27" i="3" s="1"/>
  <c r="DY27" i="3"/>
  <c r="EM27" i="3"/>
  <c r="DB28" i="3"/>
  <c r="CZ28" i="3"/>
  <c r="DR28" i="3"/>
  <c r="DP28" i="3"/>
  <c r="EH28" i="3"/>
  <c r="EF28" i="3"/>
  <c r="EX28" i="3"/>
  <c r="EV28" i="3"/>
  <c r="FN28" i="3"/>
  <c r="FL28" i="3"/>
  <c r="AT28" i="3"/>
  <c r="BY28" i="3" s="1"/>
  <c r="EG28" i="3"/>
  <c r="EU28" i="3"/>
  <c r="D29" i="3"/>
  <c r="F29" i="3"/>
  <c r="CZ31" i="3"/>
  <c r="DB31" i="3"/>
  <c r="DP31" i="3"/>
  <c r="DR31" i="3"/>
  <c r="EF31" i="3"/>
  <c r="EH31" i="3"/>
  <c r="EV31" i="3"/>
  <c r="EX31" i="3"/>
  <c r="FL31" i="3"/>
  <c r="FN31" i="3"/>
  <c r="AT31" i="3"/>
  <c r="BY31" i="3" s="1"/>
  <c r="CY31" i="3"/>
  <c r="EW31" i="3"/>
  <c r="FK31" i="3"/>
  <c r="DJ32" i="3"/>
  <c r="DH32" i="3"/>
  <c r="DZ32" i="3"/>
  <c r="DX32" i="3"/>
  <c r="EP32" i="3"/>
  <c r="EN32" i="3"/>
  <c r="FF32" i="3"/>
  <c r="FD32" i="3"/>
  <c r="FV32" i="3"/>
  <c r="FT32" i="3"/>
  <c r="AV32" i="3"/>
  <c r="CA32" i="3" s="1"/>
  <c r="DG32" i="3"/>
  <c r="FE32" i="3"/>
  <c r="FS32" i="3"/>
  <c r="DM38" i="3"/>
  <c r="DK38" i="3"/>
  <c r="DL38" i="3"/>
  <c r="AO38" i="3"/>
  <c r="BT38" i="3" s="1"/>
  <c r="EC38" i="3"/>
  <c r="EA38" i="3"/>
  <c r="ED38" i="3"/>
  <c r="ES38" i="3"/>
  <c r="EQ38" i="3"/>
  <c r="ER38" i="3"/>
  <c r="AW38" i="3"/>
  <c r="CB38" i="3" s="1"/>
  <c r="FI38" i="3"/>
  <c r="FH38" i="3"/>
  <c r="FJ38" i="3"/>
  <c r="EB38" i="3"/>
  <c r="FG38" i="3"/>
  <c r="DG39" i="3"/>
  <c r="AN39" i="3"/>
  <c r="BS39" i="3" s="1"/>
  <c r="DJ39" i="3"/>
  <c r="DH39" i="3"/>
  <c r="DW39" i="3"/>
  <c r="AR39" i="3"/>
  <c r="BW39" i="3" s="1"/>
  <c r="DZ39" i="3"/>
  <c r="DX39" i="3"/>
  <c r="EM39" i="3"/>
  <c r="AV39" i="3"/>
  <c r="CA39" i="3" s="1"/>
  <c r="EP39" i="3"/>
  <c r="EN39" i="3"/>
  <c r="FC39" i="3"/>
  <c r="AZ39" i="3"/>
  <c r="CE39" i="3" s="1"/>
  <c r="FF39" i="3"/>
  <c r="FD39" i="3"/>
  <c r="FS39" i="3"/>
  <c r="BD39" i="3"/>
  <c r="CI39" i="3" s="1"/>
  <c r="FV39" i="3"/>
  <c r="FT39" i="3"/>
  <c r="DI39" i="3"/>
  <c r="DY39" i="3"/>
  <c r="EO39" i="3"/>
  <c r="FE39" i="3"/>
  <c r="FU39" i="3"/>
  <c r="DM42" i="3"/>
  <c r="DK42" i="3"/>
  <c r="DN42" i="3"/>
  <c r="AO42" i="3"/>
  <c r="BT42" i="3" s="1"/>
  <c r="DL42" i="3"/>
  <c r="EC42" i="3"/>
  <c r="EA42" i="3"/>
  <c r="EB42" i="3"/>
  <c r="ES42" i="3"/>
  <c r="EQ42" i="3"/>
  <c r="ET42" i="3"/>
  <c r="AW42" i="3"/>
  <c r="CB42" i="3" s="1"/>
  <c r="ER42" i="3"/>
  <c r="FI42" i="3"/>
  <c r="FG42" i="3"/>
  <c r="FH42" i="3"/>
  <c r="GK42" i="3"/>
  <c r="GI42" i="3"/>
  <c r="GL42" i="3"/>
  <c r="ED42" i="3"/>
  <c r="FJ42" i="3"/>
  <c r="GJ54" i="3"/>
  <c r="GI54" i="3"/>
  <c r="GL54" i="3"/>
  <c r="GK54" i="3"/>
  <c r="CP6" i="3"/>
  <c r="CP7" i="3"/>
  <c r="CT6" i="3"/>
  <c r="CT7" i="3"/>
  <c r="DE19" i="3"/>
  <c r="DK19" i="3"/>
  <c r="DU19" i="3"/>
  <c r="EA19" i="3"/>
  <c r="EK19" i="3"/>
  <c r="EQ19" i="3"/>
  <c r="FA19" i="3"/>
  <c r="FG19" i="3"/>
  <c r="FQ19" i="3"/>
  <c r="GE19" i="3"/>
  <c r="AP20" i="3"/>
  <c r="BU20" i="3" s="1"/>
  <c r="AZ20" i="3"/>
  <c r="CE20" i="3" s="1"/>
  <c r="CY20" i="3"/>
  <c r="DJ20" i="3"/>
  <c r="DO20" i="3"/>
  <c r="DZ20" i="3"/>
  <c r="EE20" i="3"/>
  <c r="EP20" i="3"/>
  <c r="EU20" i="3"/>
  <c r="FF20" i="3"/>
  <c r="FK20" i="3"/>
  <c r="FV20" i="3"/>
  <c r="AT21" i="3"/>
  <c r="BY21" i="3" s="1"/>
  <c r="CY21" i="3"/>
  <c r="DD21" i="3"/>
  <c r="DO21" i="3"/>
  <c r="DT21" i="3"/>
  <c r="EE21" i="3"/>
  <c r="EJ21" i="3"/>
  <c r="EU21" i="3"/>
  <c r="EZ21" i="3"/>
  <c r="FK21" i="3"/>
  <c r="FP21" i="3"/>
  <c r="AT22" i="3"/>
  <c r="BY22" i="3" s="1"/>
  <c r="DN22" i="3"/>
  <c r="ED22" i="3"/>
  <c r="ET22" i="3"/>
  <c r="FJ22" i="3"/>
  <c r="AN23" i="3"/>
  <c r="BS23" i="3" s="1"/>
  <c r="AX23" i="3"/>
  <c r="CC23" i="3" s="1"/>
  <c r="BD23" i="3"/>
  <c r="CI23" i="3" s="1"/>
  <c r="DH23" i="3"/>
  <c r="DX23" i="3"/>
  <c r="EN23" i="3"/>
  <c r="FD23" i="3"/>
  <c r="FT23" i="3"/>
  <c r="F24" i="3"/>
  <c r="DL24" i="3"/>
  <c r="AO24" i="3"/>
  <c r="BT24" i="3" s="1"/>
  <c r="EB24" i="3"/>
  <c r="AS24" i="3"/>
  <c r="BX24" i="3" s="1"/>
  <c r="ER24" i="3"/>
  <c r="AW24" i="3"/>
  <c r="CB24" i="3" s="1"/>
  <c r="FH24" i="3"/>
  <c r="BA24" i="3"/>
  <c r="CF24" i="3" s="1"/>
  <c r="AR24" i="3"/>
  <c r="BW24" i="3" s="1"/>
  <c r="AX24" i="3"/>
  <c r="CC24" i="3" s="1"/>
  <c r="DB24" i="3"/>
  <c r="DG24" i="3"/>
  <c r="DM24" i="3"/>
  <c r="DR24" i="3"/>
  <c r="DW24" i="3"/>
  <c r="EC24" i="3"/>
  <c r="EH24" i="3"/>
  <c r="EM24" i="3"/>
  <c r="ES24" i="3"/>
  <c r="EX24" i="3"/>
  <c r="FC24" i="3"/>
  <c r="FI24" i="3"/>
  <c r="FN24" i="3"/>
  <c r="FS24" i="3"/>
  <c r="D25" i="3"/>
  <c r="DH25" i="3"/>
  <c r="DJ25" i="3"/>
  <c r="DX25" i="3"/>
  <c r="DZ25" i="3"/>
  <c r="EN25" i="3"/>
  <c r="EP25" i="3"/>
  <c r="FD25" i="3"/>
  <c r="FF25" i="3"/>
  <c r="FT25" i="3"/>
  <c r="FV25" i="3"/>
  <c r="AR25" i="3"/>
  <c r="BW25" i="3" s="1"/>
  <c r="DC25" i="3"/>
  <c r="DY25" i="3"/>
  <c r="EM25" i="3"/>
  <c r="FA25" i="3"/>
  <c r="FO25" i="3"/>
  <c r="GE25" i="3"/>
  <c r="DB26" i="3"/>
  <c r="CZ26" i="3"/>
  <c r="DR26" i="3"/>
  <c r="DP26" i="3"/>
  <c r="EH26" i="3"/>
  <c r="EF26" i="3"/>
  <c r="EX26" i="3"/>
  <c r="EV26" i="3"/>
  <c r="FN26" i="3"/>
  <c r="FL26" i="3"/>
  <c r="AT26" i="3"/>
  <c r="BY26" i="3" s="1"/>
  <c r="EG26" i="3"/>
  <c r="EU26" i="3"/>
  <c r="D27" i="3"/>
  <c r="F27" i="3"/>
  <c r="AN27" i="3"/>
  <c r="BS27" i="3" s="1"/>
  <c r="AX27" i="3"/>
  <c r="CC27" i="3" s="1"/>
  <c r="BD27" i="3"/>
  <c r="CI27" i="3" s="1"/>
  <c r="EG27" i="3"/>
  <c r="EO27" i="3"/>
  <c r="EU27" i="3"/>
  <c r="FC27" i="3"/>
  <c r="AP28" i="3"/>
  <c r="BU28" i="3" s="1"/>
  <c r="AZ28" i="3"/>
  <c r="CE28" i="3" s="1"/>
  <c r="CY28" i="3"/>
  <c r="EO28" i="3"/>
  <c r="EW28" i="3"/>
  <c r="FC28" i="3"/>
  <c r="FK28" i="3"/>
  <c r="CZ29" i="3"/>
  <c r="DB29" i="3"/>
  <c r="DP29" i="3"/>
  <c r="DR29" i="3"/>
  <c r="EF29" i="3"/>
  <c r="EH29" i="3"/>
  <c r="EV29" i="3"/>
  <c r="EX29" i="3"/>
  <c r="FL29" i="3"/>
  <c r="FN29" i="3"/>
  <c r="AT29" i="3"/>
  <c r="BY29" i="3" s="1"/>
  <c r="CY29" i="3"/>
  <c r="EW29" i="3"/>
  <c r="FK29" i="3"/>
  <c r="DJ30" i="3"/>
  <c r="DH30" i="3"/>
  <c r="DZ30" i="3"/>
  <c r="DX30" i="3"/>
  <c r="EP30" i="3"/>
  <c r="EN30" i="3"/>
  <c r="FF30" i="3"/>
  <c r="FD30" i="3"/>
  <c r="FV30" i="3"/>
  <c r="FT30" i="3"/>
  <c r="AV30" i="3"/>
  <c r="CA30" i="3" s="1"/>
  <c r="DG30" i="3"/>
  <c r="FE30" i="3"/>
  <c r="FS30" i="3"/>
  <c r="AP31" i="3"/>
  <c r="BU31" i="3" s="1"/>
  <c r="AV31" i="3"/>
  <c r="CA31" i="3" s="1"/>
  <c r="DA31" i="3"/>
  <c r="DI31" i="3"/>
  <c r="DO31" i="3"/>
  <c r="DW31" i="3"/>
  <c r="FM31" i="3"/>
  <c r="FU31" i="3"/>
  <c r="F32" i="3"/>
  <c r="D32" i="3"/>
  <c r="AR32" i="3"/>
  <c r="BW32" i="3" s="1"/>
  <c r="AX32" i="3"/>
  <c r="CC32" i="3" s="1"/>
  <c r="DI32" i="3"/>
  <c r="DQ32" i="3"/>
  <c r="DW32" i="3"/>
  <c r="EE32" i="3"/>
  <c r="FU32" i="3"/>
  <c r="DI33" i="3"/>
  <c r="DH33" i="3"/>
  <c r="DY33" i="3"/>
  <c r="DX33" i="3"/>
  <c r="EO33" i="3"/>
  <c r="EN33" i="3"/>
  <c r="AV33" i="3"/>
  <c r="CA33" i="3" s="1"/>
  <c r="FE33" i="3"/>
  <c r="FD33" i="3"/>
  <c r="FU33" i="3"/>
  <c r="FT33" i="3"/>
  <c r="BD33" i="3"/>
  <c r="CI33" i="3" s="1"/>
  <c r="AR33" i="3"/>
  <c r="BW33" i="3" s="1"/>
  <c r="AZ33" i="3"/>
  <c r="CE33" i="3" s="1"/>
  <c r="EM33" i="3"/>
  <c r="FF33" i="3"/>
  <c r="DK34" i="3"/>
  <c r="DL34" i="3"/>
  <c r="DN34" i="3"/>
  <c r="AO34" i="3"/>
  <c r="BT34" i="3" s="1"/>
  <c r="EA34" i="3"/>
  <c r="EB34" i="3"/>
  <c r="ED34" i="3"/>
  <c r="EQ34" i="3"/>
  <c r="ER34" i="3"/>
  <c r="AW34" i="3"/>
  <c r="CB34" i="3" s="1"/>
  <c r="ET34" i="3"/>
  <c r="FG34" i="3"/>
  <c r="FH34" i="3"/>
  <c r="FJ34" i="3"/>
  <c r="DM34" i="3"/>
  <c r="DM35" i="3"/>
  <c r="AO35" i="3"/>
  <c r="BT35" i="3" s="1"/>
  <c r="DL35" i="3"/>
  <c r="EC35" i="3"/>
  <c r="EB35" i="3"/>
  <c r="ES35" i="3"/>
  <c r="ER35" i="3"/>
  <c r="AW35" i="3"/>
  <c r="CB35" i="3" s="1"/>
  <c r="FI35" i="3"/>
  <c r="FH35" i="3"/>
  <c r="DN35" i="3"/>
  <c r="ED35" i="3"/>
  <c r="ET35" i="3"/>
  <c r="FJ35" i="3"/>
  <c r="DG36" i="3"/>
  <c r="AN36" i="3"/>
  <c r="BS36" i="3" s="1"/>
  <c r="DH36" i="3"/>
  <c r="DJ36" i="3"/>
  <c r="DW36" i="3"/>
  <c r="AR36" i="3"/>
  <c r="BW36" i="3" s="1"/>
  <c r="DX36" i="3"/>
  <c r="DZ36" i="3"/>
  <c r="EM36" i="3"/>
  <c r="AV36" i="3"/>
  <c r="CA36" i="3" s="1"/>
  <c r="EN36" i="3"/>
  <c r="EP36" i="3"/>
  <c r="FC36" i="3"/>
  <c r="AZ36" i="3"/>
  <c r="CE36" i="3" s="1"/>
  <c r="FD36" i="3"/>
  <c r="FF36" i="3"/>
  <c r="FS36" i="3"/>
  <c r="BD36" i="3"/>
  <c r="CI36" i="3" s="1"/>
  <c r="FT36" i="3"/>
  <c r="FV36" i="3"/>
  <c r="DN38" i="3"/>
  <c r="DT38" i="3"/>
  <c r="GH38" i="3"/>
  <c r="DA40" i="3"/>
  <c r="AL40" i="3"/>
  <c r="BQ40" i="3" s="1"/>
  <c r="CY40" i="3"/>
  <c r="DB40" i="3"/>
  <c r="CZ40" i="3"/>
  <c r="DQ40" i="3"/>
  <c r="AP40" i="3"/>
  <c r="BU40" i="3" s="1"/>
  <c r="DO40" i="3"/>
  <c r="DP40" i="3"/>
  <c r="EG40" i="3"/>
  <c r="AT40" i="3"/>
  <c r="BY40" i="3" s="1"/>
  <c r="EE40" i="3"/>
  <c r="EH40" i="3"/>
  <c r="EF40" i="3"/>
  <c r="EW40" i="3"/>
  <c r="AX40" i="3"/>
  <c r="CC40" i="3" s="1"/>
  <c r="EU40" i="3"/>
  <c r="EV40" i="3"/>
  <c r="EX40" i="3"/>
  <c r="FM40" i="3"/>
  <c r="BB40" i="3"/>
  <c r="CG40" i="3" s="1"/>
  <c r="FK40" i="3"/>
  <c r="FN40" i="3"/>
  <c r="FL40" i="3"/>
  <c r="GI43" i="3"/>
  <c r="GK43" i="3"/>
  <c r="GL43" i="3"/>
  <c r="DE45" i="3"/>
  <c r="DF45" i="3"/>
  <c r="DC45" i="3"/>
  <c r="DD45" i="3"/>
  <c r="DU45" i="3"/>
  <c r="DV45" i="3"/>
  <c r="DS45" i="3"/>
  <c r="DT45" i="3"/>
  <c r="AQ45" i="3"/>
  <c r="BV45" i="3" s="1"/>
  <c r="EK45" i="3"/>
  <c r="EL45" i="3"/>
  <c r="EI45" i="3"/>
  <c r="EJ45" i="3"/>
  <c r="FA45" i="3"/>
  <c r="FB45" i="3"/>
  <c r="EY45" i="3"/>
  <c r="EZ45" i="3"/>
  <c r="AY45" i="3"/>
  <c r="CD45" i="3" s="1"/>
  <c r="FQ45" i="3"/>
  <c r="FR45" i="3"/>
  <c r="FO45" i="3"/>
  <c r="FP45" i="3"/>
  <c r="GG45" i="3"/>
  <c r="GE45" i="3"/>
  <c r="GH45" i="3"/>
  <c r="BG45" i="3"/>
  <c r="CL45" i="3" s="1"/>
  <c r="AS45" i="3"/>
  <c r="BX45" i="3" s="1"/>
  <c r="BA45" i="3"/>
  <c r="CF45" i="3" s="1"/>
  <c r="DL45" i="3"/>
  <c r="DK47" i="3"/>
  <c r="DM47" i="3"/>
  <c r="DN47" i="3"/>
  <c r="AO47" i="3"/>
  <c r="BT47" i="3" s="1"/>
  <c r="EA47" i="3"/>
  <c r="EC47" i="3"/>
  <c r="EB47" i="3"/>
  <c r="EQ47" i="3"/>
  <c r="ES47" i="3"/>
  <c r="ET47" i="3"/>
  <c r="AW47" i="3"/>
  <c r="CB47" i="3" s="1"/>
  <c r="FG47" i="3"/>
  <c r="FI47" i="3"/>
  <c r="FH47" i="3"/>
  <c r="AQ47" i="3"/>
  <c r="BV47" i="3" s="1"/>
  <c r="AY47" i="3"/>
  <c r="CD47" i="3" s="1"/>
  <c r="BG47" i="3"/>
  <c r="CL47" i="3" s="1"/>
  <c r="DF47" i="3"/>
  <c r="DL47" i="3"/>
  <c r="EL47" i="3"/>
  <c r="ER47" i="3"/>
  <c r="FR47" i="3"/>
  <c r="GF47" i="3"/>
  <c r="AO26" i="3"/>
  <c r="BT26" i="3" s="1"/>
  <c r="AS26" i="3"/>
  <c r="BX26" i="3" s="1"/>
  <c r="AW26" i="3"/>
  <c r="CB26" i="3" s="1"/>
  <c r="BA26" i="3"/>
  <c r="CF26" i="3" s="1"/>
  <c r="DL26" i="3"/>
  <c r="EB26" i="3"/>
  <c r="ER26" i="3"/>
  <c r="FH26" i="3"/>
  <c r="AM27" i="3"/>
  <c r="BR27" i="3" s="1"/>
  <c r="AQ27" i="3"/>
  <c r="BV27" i="3" s="1"/>
  <c r="AU27" i="3"/>
  <c r="BZ27" i="3" s="1"/>
  <c r="AY27" i="3"/>
  <c r="CD27" i="3" s="1"/>
  <c r="BC27" i="3"/>
  <c r="CH27" i="3" s="1"/>
  <c r="BG27" i="3"/>
  <c r="CL27" i="3" s="1"/>
  <c r="DF27" i="3"/>
  <c r="DV27" i="3"/>
  <c r="EL27" i="3"/>
  <c r="FB27" i="3"/>
  <c r="FR27" i="3"/>
  <c r="GH27" i="3"/>
  <c r="AO28" i="3"/>
  <c r="BT28" i="3" s="1"/>
  <c r="AS28" i="3"/>
  <c r="BX28" i="3" s="1"/>
  <c r="AW28" i="3"/>
  <c r="CB28" i="3" s="1"/>
  <c r="BA28" i="3"/>
  <c r="CF28" i="3" s="1"/>
  <c r="DL28" i="3"/>
  <c r="EB28" i="3"/>
  <c r="ER28" i="3"/>
  <c r="FH28" i="3"/>
  <c r="AM29" i="3"/>
  <c r="BR29" i="3" s="1"/>
  <c r="AQ29" i="3"/>
  <c r="BV29" i="3" s="1"/>
  <c r="AU29" i="3"/>
  <c r="BZ29" i="3" s="1"/>
  <c r="AY29" i="3"/>
  <c r="CD29" i="3" s="1"/>
  <c r="BC29" i="3"/>
  <c r="CH29" i="3" s="1"/>
  <c r="BG29" i="3"/>
  <c r="CL29" i="3" s="1"/>
  <c r="DF29" i="3"/>
  <c r="DV29" i="3"/>
  <c r="EL29" i="3"/>
  <c r="FB29" i="3"/>
  <c r="FR29" i="3"/>
  <c r="GH29" i="3"/>
  <c r="AO30" i="3"/>
  <c r="BT30" i="3" s="1"/>
  <c r="AS30" i="3"/>
  <c r="BX30" i="3" s="1"/>
  <c r="AW30" i="3"/>
  <c r="CB30" i="3" s="1"/>
  <c r="BA30" i="3"/>
  <c r="CF30" i="3" s="1"/>
  <c r="DL30" i="3"/>
  <c r="EB30" i="3"/>
  <c r="ER30" i="3"/>
  <c r="FH30" i="3"/>
  <c r="AM31" i="3"/>
  <c r="BR31" i="3" s="1"/>
  <c r="AQ31" i="3"/>
  <c r="BV31" i="3" s="1"/>
  <c r="AU31" i="3"/>
  <c r="BZ31" i="3" s="1"/>
  <c r="AY31" i="3"/>
  <c r="CD31" i="3" s="1"/>
  <c r="BC31" i="3"/>
  <c r="CH31" i="3" s="1"/>
  <c r="BG31" i="3"/>
  <c r="CL31" i="3" s="1"/>
  <c r="DF31" i="3"/>
  <c r="DV31" i="3"/>
  <c r="EL31" i="3"/>
  <c r="FB31" i="3"/>
  <c r="FR31" i="3"/>
  <c r="GH31" i="3"/>
  <c r="AO32" i="3"/>
  <c r="BT32" i="3" s="1"/>
  <c r="AS32" i="3"/>
  <c r="BX32" i="3" s="1"/>
  <c r="AW32" i="3"/>
  <c r="CB32" i="3" s="1"/>
  <c r="BA32" i="3"/>
  <c r="CF32" i="3" s="1"/>
  <c r="DL32" i="3"/>
  <c r="EB32" i="3"/>
  <c r="ER32" i="3"/>
  <c r="FH32" i="3"/>
  <c r="AM33" i="3"/>
  <c r="BR33" i="3" s="1"/>
  <c r="AQ33" i="3"/>
  <c r="BV33" i="3" s="1"/>
  <c r="BA33" i="3"/>
  <c r="CF33" i="3" s="1"/>
  <c r="BG33" i="3"/>
  <c r="CL33" i="3" s="1"/>
  <c r="DF33" i="3"/>
  <c r="DK33" i="3"/>
  <c r="DV33" i="3"/>
  <c r="EA33" i="3"/>
  <c r="EL33" i="3"/>
  <c r="EQ33" i="3"/>
  <c r="FB33" i="3"/>
  <c r="FG33" i="3"/>
  <c r="FR33" i="3"/>
  <c r="GE33" i="3"/>
  <c r="AU36" i="3"/>
  <c r="BZ36" i="3" s="1"/>
  <c r="BA36" i="3"/>
  <c r="CF36" i="3" s="1"/>
  <c r="DE36" i="3"/>
  <c r="DU36" i="3"/>
  <c r="EK36" i="3"/>
  <c r="FA36" i="3"/>
  <c r="FQ36" i="3"/>
  <c r="DK37" i="3"/>
  <c r="DM37" i="3"/>
  <c r="EA37" i="3"/>
  <c r="EC37" i="3"/>
  <c r="EQ37" i="3"/>
  <c r="ES37" i="3"/>
  <c r="FG37" i="3"/>
  <c r="FI37" i="3"/>
  <c r="AS37" i="3"/>
  <c r="BX37" i="3" s="1"/>
  <c r="DL37" i="3"/>
  <c r="FJ37" i="3"/>
  <c r="D39" i="3"/>
  <c r="F39" i="3"/>
  <c r="DC41" i="3"/>
  <c r="DE41" i="3"/>
  <c r="DD41" i="3"/>
  <c r="DS41" i="3"/>
  <c r="DU41" i="3"/>
  <c r="DV41" i="3"/>
  <c r="AQ41" i="3"/>
  <c r="BV41" i="3" s="1"/>
  <c r="EI41" i="3"/>
  <c r="EK41" i="3"/>
  <c r="EJ41" i="3"/>
  <c r="EY41" i="3"/>
  <c r="FA41" i="3"/>
  <c r="FB41" i="3"/>
  <c r="AY41" i="3"/>
  <c r="CD41" i="3" s="1"/>
  <c r="FO41" i="3"/>
  <c r="FQ41" i="3"/>
  <c r="FP41" i="3"/>
  <c r="GE41" i="3"/>
  <c r="GG41" i="3"/>
  <c r="BG41" i="3"/>
  <c r="CL41" i="3" s="1"/>
  <c r="GF41" i="3"/>
  <c r="EZ41" i="3"/>
  <c r="DC46" i="3"/>
  <c r="DD46" i="3"/>
  <c r="DF46" i="3"/>
  <c r="DE46" i="3"/>
  <c r="DS46" i="3"/>
  <c r="DT46" i="3"/>
  <c r="DV46" i="3"/>
  <c r="AQ46" i="3"/>
  <c r="BV46" i="3" s="1"/>
  <c r="EI46" i="3"/>
  <c r="EJ46" i="3"/>
  <c r="EL46" i="3"/>
  <c r="EK46" i="3"/>
  <c r="EY46" i="3"/>
  <c r="EZ46" i="3"/>
  <c r="AY46" i="3"/>
  <c r="CD46" i="3" s="1"/>
  <c r="FB46" i="3"/>
  <c r="FO46" i="3"/>
  <c r="FP46" i="3"/>
  <c r="FR46" i="3"/>
  <c r="FQ46" i="3"/>
  <c r="GE46" i="3"/>
  <c r="GH46" i="3"/>
  <c r="GF46" i="3"/>
  <c r="BG46" i="3"/>
  <c r="CL46" i="3" s="1"/>
  <c r="DU46" i="3"/>
  <c r="FA46" i="3"/>
  <c r="GG46" i="3"/>
  <c r="AY33" i="3"/>
  <c r="CD33" i="3" s="1"/>
  <c r="DC33" i="3"/>
  <c r="DS33" i="3"/>
  <c r="EI33" i="3"/>
  <c r="EY33" i="3"/>
  <c r="FO33" i="3"/>
  <c r="GH33" i="3"/>
  <c r="DG34" i="3"/>
  <c r="AN34" i="3"/>
  <c r="BS34" i="3" s="1"/>
  <c r="DW34" i="3"/>
  <c r="AR34" i="3"/>
  <c r="BW34" i="3" s="1"/>
  <c r="EM34" i="3"/>
  <c r="AV34" i="3"/>
  <c r="CA34" i="3" s="1"/>
  <c r="FC34" i="3"/>
  <c r="AZ34" i="3"/>
  <c r="CE34" i="3" s="1"/>
  <c r="FS34" i="3"/>
  <c r="BD34" i="3"/>
  <c r="CI34" i="3" s="1"/>
  <c r="DA35" i="3"/>
  <c r="AL35" i="3"/>
  <c r="BQ35" i="3" s="1"/>
  <c r="DQ35" i="3"/>
  <c r="AP35" i="3"/>
  <c r="BU35" i="3" s="1"/>
  <c r="EG35" i="3"/>
  <c r="AT35" i="3"/>
  <c r="BY35" i="3" s="1"/>
  <c r="EW35" i="3"/>
  <c r="AX35" i="3"/>
  <c r="CC35" i="3" s="1"/>
  <c r="FM35" i="3"/>
  <c r="BB35" i="3"/>
  <c r="CG35" i="3" s="1"/>
  <c r="CY35" i="3"/>
  <c r="DO35" i="3"/>
  <c r="EE35" i="3"/>
  <c r="EU35" i="3"/>
  <c r="FK35" i="3"/>
  <c r="AS36" i="3"/>
  <c r="BX36" i="3" s="1"/>
  <c r="DM36" i="3"/>
  <c r="EC36" i="3"/>
  <c r="ES36" i="3"/>
  <c r="FI36" i="3"/>
  <c r="DC37" i="3"/>
  <c r="DE37" i="3"/>
  <c r="DS37" i="3"/>
  <c r="DU37" i="3"/>
  <c r="EI37" i="3"/>
  <c r="EK37" i="3"/>
  <c r="EY37" i="3"/>
  <c r="FA37" i="3"/>
  <c r="FO37" i="3"/>
  <c r="FQ37" i="3"/>
  <c r="GE37" i="3"/>
  <c r="GG37" i="3"/>
  <c r="AQ37" i="3"/>
  <c r="BV37" i="3" s="1"/>
  <c r="BG37" i="3"/>
  <c r="CL37" i="3" s="1"/>
  <c r="EL37" i="3"/>
  <c r="EZ37" i="3"/>
  <c r="DK41" i="3"/>
  <c r="DM41" i="3"/>
  <c r="DL41" i="3"/>
  <c r="AO41" i="3"/>
  <c r="BT41" i="3" s="1"/>
  <c r="EA41" i="3"/>
  <c r="EC41" i="3"/>
  <c r="ED41" i="3"/>
  <c r="EQ41" i="3"/>
  <c r="ES41" i="3"/>
  <c r="ER41" i="3"/>
  <c r="AW41" i="3"/>
  <c r="CB41" i="3" s="1"/>
  <c r="FG41" i="3"/>
  <c r="FI41" i="3"/>
  <c r="FJ41" i="3"/>
  <c r="DN41" i="3"/>
  <c r="GK44" i="3"/>
  <c r="GI44" i="3"/>
  <c r="GJ44" i="3"/>
  <c r="DK46" i="3"/>
  <c r="DN46" i="3"/>
  <c r="AO46" i="3"/>
  <c r="BT46" i="3" s="1"/>
  <c r="DL46" i="3"/>
  <c r="EA46" i="3"/>
  <c r="ED46" i="3"/>
  <c r="EB46" i="3"/>
  <c r="EC46" i="3"/>
  <c r="EQ46" i="3"/>
  <c r="ET46" i="3"/>
  <c r="ER46" i="3"/>
  <c r="AW46" i="3"/>
  <c r="CB46" i="3" s="1"/>
  <c r="FG46" i="3"/>
  <c r="FJ46" i="3"/>
  <c r="FH46" i="3"/>
  <c r="FI46" i="3"/>
  <c r="AL37" i="3"/>
  <c r="BQ37" i="3" s="1"/>
  <c r="AP37" i="3"/>
  <c r="BU37" i="3" s="1"/>
  <c r="AT37" i="3"/>
  <c r="BY37" i="3" s="1"/>
  <c r="AX37" i="3"/>
  <c r="CC37" i="3" s="1"/>
  <c r="BB37" i="3"/>
  <c r="CG37" i="3" s="1"/>
  <c r="DA37" i="3"/>
  <c r="DQ37" i="3"/>
  <c r="EG37" i="3"/>
  <c r="EW37" i="3"/>
  <c r="FM37" i="3"/>
  <c r="AN38" i="3"/>
  <c r="BS38" i="3" s="1"/>
  <c r="AR38" i="3"/>
  <c r="BW38" i="3" s="1"/>
  <c r="AV38" i="3"/>
  <c r="CA38" i="3" s="1"/>
  <c r="AZ38" i="3"/>
  <c r="CE38" i="3" s="1"/>
  <c r="BD38" i="3"/>
  <c r="CI38" i="3" s="1"/>
  <c r="DG38" i="3"/>
  <c r="DW38" i="3"/>
  <c r="EM38" i="3"/>
  <c r="EU38" i="3"/>
  <c r="FF38" i="3"/>
  <c r="FK38" i="3"/>
  <c r="FV38" i="3"/>
  <c r="AM39" i="3"/>
  <c r="BR39" i="3" s="1"/>
  <c r="AS39" i="3"/>
  <c r="BX39" i="3" s="1"/>
  <c r="BC39" i="3"/>
  <c r="CH39" i="3" s="1"/>
  <c r="DM39" i="3"/>
  <c r="EC39" i="3"/>
  <c r="ES39" i="3"/>
  <c r="FI39" i="3"/>
  <c r="GG39" i="3"/>
  <c r="DE40" i="3"/>
  <c r="DC40" i="3"/>
  <c r="DU40" i="3"/>
  <c r="DS40" i="3"/>
  <c r="EK40" i="3"/>
  <c r="EI40" i="3"/>
  <c r="FA40" i="3"/>
  <c r="EY40" i="3"/>
  <c r="FQ40" i="3"/>
  <c r="FO40" i="3"/>
  <c r="GG40" i="3"/>
  <c r="GE40" i="3"/>
  <c r="AQ40" i="3"/>
  <c r="BV40" i="3" s="1"/>
  <c r="BG40" i="3"/>
  <c r="CL40" i="3" s="1"/>
  <c r="EL40" i="3"/>
  <c r="EZ40" i="3"/>
  <c r="DC43" i="3"/>
  <c r="DE43" i="3"/>
  <c r="DS43" i="3"/>
  <c r="DU43" i="3"/>
  <c r="EI43" i="3"/>
  <c r="EK43" i="3"/>
  <c r="EY43" i="3"/>
  <c r="FA43" i="3"/>
  <c r="FO43" i="3"/>
  <c r="FQ43" i="3"/>
  <c r="GE43" i="3"/>
  <c r="GG43" i="3"/>
  <c r="AU43" i="3"/>
  <c r="BZ43" i="3" s="1"/>
  <c r="DF43" i="3"/>
  <c r="DT43" i="3"/>
  <c r="FR43" i="3"/>
  <c r="GH43" i="3"/>
  <c r="DM44" i="3"/>
  <c r="DK44" i="3"/>
  <c r="EC44" i="3"/>
  <c r="EA44" i="3"/>
  <c r="ES44" i="3"/>
  <c r="EQ44" i="3"/>
  <c r="FI44" i="3"/>
  <c r="FG44" i="3"/>
  <c r="AS44" i="3"/>
  <c r="BX44" i="3" s="1"/>
  <c r="DL44" i="3"/>
  <c r="FJ44" i="3"/>
  <c r="GI46" i="3"/>
  <c r="GK46" i="3"/>
  <c r="GJ46" i="3"/>
  <c r="GI51" i="3"/>
  <c r="GK51" i="3"/>
  <c r="GJ51" i="3"/>
  <c r="GL51" i="3"/>
  <c r="DN53" i="3"/>
  <c r="DK53" i="3"/>
  <c r="DM53" i="3"/>
  <c r="AO53" i="3"/>
  <c r="BT53" i="3" s="1"/>
  <c r="DL53" i="3"/>
  <c r="ED53" i="3"/>
  <c r="EA53" i="3"/>
  <c r="EC53" i="3"/>
  <c r="AS53" i="3"/>
  <c r="BX53" i="3" s="1"/>
  <c r="EB53" i="3"/>
  <c r="ET53" i="3"/>
  <c r="EQ53" i="3"/>
  <c r="ES53" i="3"/>
  <c r="ER53" i="3"/>
  <c r="AW53" i="3"/>
  <c r="CB53" i="3" s="1"/>
  <c r="FJ53" i="3"/>
  <c r="FG53" i="3"/>
  <c r="BA53" i="3"/>
  <c r="CF53" i="3" s="1"/>
  <c r="FI53" i="3"/>
  <c r="FC38" i="3"/>
  <c r="FS38" i="3"/>
  <c r="AU39" i="3"/>
  <c r="BZ39" i="3" s="1"/>
  <c r="DE39" i="3"/>
  <c r="DU39" i="3"/>
  <c r="EK39" i="3"/>
  <c r="FA39" i="3"/>
  <c r="FQ39" i="3"/>
  <c r="DM40" i="3"/>
  <c r="DK40" i="3"/>
  <c r="EC40" i="3"/>
  <c r="EA40" i="3"/>
  <c r="ES40" i="3"/>
  <c r="EQ40" i="3"/>
  <c r="FI40" i="3"/>
  <c r="FG40" i="3"/>
  <c r="AS40" i="3"/>
  <c r="BX40" i="3" s="1"/>
  <c r="DL40" i="3"/>
  <c r="FJ40" i="3"/>
  <c r="DK43" i="3"/>
  <c r="DM43" i="3"/>
  <c r="EA43" i="3"/>
  <c r="EC43" i="3"/>
  <c r="EQ43" i="3"/>
  <c r="ES43" i="3"/>
  <c r="FG43" i="3"/>
  <c r="FI43" i="3"/>
  <c r="AS43" i="3"/>
  <c r="BX43" i="3" s="1"/>
  <c r="ET43" i="3"/>
  <c r="FH43" i="3"/>
  <c r="DE44" i="3"/>
  <c r="DC44" i="3"/>
  <c r="DU44" i="3"/>
  <c r="DS44" i="3"/>
  <c r="EK44" i="3"/>
  <c r="EI44" i="3"/>
  <c r="FA44" i="3"/>
  <c r="EY44" i="3"/>
  <c r="FQ44" i="3"/>
  <c r="FO44" i="3"/>
  <c r="GG44" i="3"/>
  <c r="GE44" i="3"/>
  <c r="AQ44" i="3"/>
  <c r="BV44" i="3" s="1"/>
  <c r="BG44" i="3"/>
  <c r="CL44" i="3" s="1"/>
  <c r="EL44" i="3"/>
  <c r="EZ44" i="3"/>
  <c r="DF53" i="3"/>
  <c r="DE53" i="3"/>
  <c r="DC53" i="3"/>
  <c r="DD53" i="3"/>
  <c r="AM53" i="3"/>
  <c r="BR53" i="3" s="1"/>
  <c r="DV53" i="3"/>
  <c r="DU53" i="3"/>
  <c r="DS53" i="3"/>
  <c r="DT53" i="3"/>
  <c r="AQ53" i="3"/>
  <c r="BV53" i="3" s="1"/>
  <c r="EL53" i="3"/>
  <c r="EK53" i="3"/>
  <c r="EI53" i="3"/>
  <c r="EJ53" i="3"/>
  <c r="AU53" i="3"/>
  <c r="BZ53" i="3" s="1"/>
  <c r="FB53" i="3"/>
  <c r="AY53" i="3"/>
  <c r="CD53" i="3" s="1"/>
  <c r="FA53" i="3"/>
  <c r="EY53" i="3"/>
  <c r="EZ53" i="3"/>
  <c r="FR53" i="3"/>
  <c r="BC53" i="3"/>
  <c r="CH53" i="3" s="1"/>
  <c r="FQ53" i="3"/>
  <c r="FO53" i="3"/>
  <c r="FP53" i="3"/>
  <c r="GH53" i="3"/>
  <c r="BG53" i="3"/>
  <c r="CL53" i="3" s="1"/>
  <c r="GE53" i="3"/>
  <c r="GG53" i="3"/>
  <c r="GF53" i="3"/>
  <c r="DI41" i="3"/>
  <c r="DY41" i="3"/>
  <c r="EO41" i="3"/>
  <c r="FE41" i="3"/>
  <c r="FU41" i="3"/>
  <c r="CY42" i="3"/>
  <c r="DO42" i="3"/>
  <c r="EE42" i="3"/>
  <c r="EU42" i="3"/>
  <c r="FK42" i="3"/>
  <c r="DI43" i="3"/>
  <c r="DY43" i="3"/>
  <c r="EO43" i="3"/>
  <c r="FE43" i="3"/>
  <c r="FU43" i="3"/>
  <c r="CY44" i="3"/>
  <c r="DO44" i="3"/>
  <c r="EE44" i="3"/>
  <c r="EU44" i="3"/>
  <c r="FK44" i="3"/>
  <c r="DH45" i="3"/>
  <c r="DX45" i="3"/>
  <c r="EN45" i="3"/>
  <c r="FD45" i="3"/>
  <c r="FT45" i="3"/>
  <c r="DG46" i="3"/>
  <c r="AN46" i="3"/>
  <c r="BS46" i="3" s="1"/>
  <c r="DW46" i="3"/>
  <c r="AR46" i="3"/>
  <c r="BW46" i="3" s="1"/>
  <c r="EM46" i="3"/>
  <c r="AV46" i="3"/>
  <c r="CA46" i="3" s="1"/>
  <c r="FC46" i="3"/>
  <c r="AZ46" i="3"/>
  <c r="CE46" i="3" s="1"/>
  <c r="FS46" i="3"/>
  <c r="BD46" i="3"/>
  <c r="CI46" i="3" s="1"/>
  <c r="CY47" i="3"/>
  <c r="DA47" i="3"/>
  <c r="AL47" i="3"/>
  <c r="BQ47" i="3" s="1"/>
  <c r="DO47" i="3"/>
  <c r="DQ47" i="3"/>
  <c r="AP47" i="3"/>
  <c r="BU47" i="3" s="1"/>
  <c r="EE47" i="3"/>
  <c r="EG47" i="3"/>
  <c r="AT47" i="3"/>
  <c r="BY47" i="3" s="1"/>
  <c r="EU47" i="3"/>
  <c r="EW47" i="3"/>
  <c r="AX47" i="3"/>
  <c r="CC47" i="3" s="1"/>
  <c r="FK47" i="3"/>
  <c r="FM47" i="3"/>
  <c r="BB47" i="3"/>
  <c r="CG47" i="3" s="1"/>
  <c r="CZ47" i="3"/>
  <c r="EX47" i="3"/>
  <c r="FL47" i="3"/>
  <c r="DM48" i="3"/>
  <c r="DK48" i="3"/>
  <c r="DL48" i="3"/>
  <c r="EC48" i="3"/>
  <c r="EA48" i="3"/>
  <c r="EB48" i="3"/>
  <c r="ES48" i="3"/>
  <c r="EQ48" i="3"/>
  <c r="ER48" i="3"/>
  <c r="FI48" i="3"/>
  <c r="FG48" i="3"/>
  <c r="FH48" i="3"/>
  <c r="AM48" i="3"/>
  <c r="BR48" i="3" s="1"/>
  <c r="AS48" i="3"/>
  <c r="BX48" i="3" s="1"/>
  <c r="ED48" i="3"/>
  <c r="DC49" i="3"/>
  <c r="DE49" i="3"/>
  <c r="DF49" i="3"/>
  <c r="AM49" i="3"/>
  <c r="BR49" i="3" s="1"/>
  <c r="DS49" i="3"/>
  <c r="DU49" i="3"/>
  <c r="DV49" i="3"/>
  <c r="AQ49" i="3"/>
  <c r="BV49" i="3" s="1"/>
  <c r="EI49" i="3"/>
  <c r="EK49" i="3"/>
  <c r="EL49" i="3"/>
  <c r="AU49" i="3"/>
  <c r="BZ49" i="3" s="1"/>
  <c r="EY49" i="3"/>
  <c r="FA49" i="3"/>
  <c r="FB49" i="3"/>
  <c r="AY49" i="3"/>
  <c r="CD49" i="3" s="1"/>
  <c r="FO49" i="3"/>
  <c r="FQ49" i="3"/>
  <c r="FR49" i="3"/>
  <c r="BC49" i="3"/>
  <c r="CH49" i="3" s="1"/>
  <c r="GE49" i="3"/>
  <c r="GG49" i="3"/>
  <c r="GH49" i="3"/>
  <c r="BG49" i="3"/>
  <c r="CL49" i="3" s="1"/>
  <c r="BA49" i="3"/>
  <c r="CF49" i="3" s="1"/>
  <c r="DC51" i="3"/>
  <c r="DE51" i="3"/>
  <c r="AM51" i="3"/>
  <c r="BR51" i="3" s="1"/>
  <c r="DF51" i="3"/>
  <c r="DS51" i="3"/>
  <c r="DU51" i="3"/>
  <c r="DV51" i="3"/>
  <c r="AQ51" i="3"/>
  <c r="BV51" i="3" s="1"/>
  <c r="EI51" i="3"/>
  <c r="EK51" i="3"/>
  <c r="AU51" i="3"/>
  <c r="BZ51" i="3" s="1"/>
  <c r="EL51" i="3"/>
  <c r="EY51" i="3"/>
  <c r="FA51" i="3"/>
  <c r="FB51" i="3"/>
  <c r="AY51" i="3"/>
  <c r="CD51" i="3" s="1"/>
  <c r="FO51" i="3"/>
  <c r="FQ51" i="3"/>
  <c r="BC51" i="3"/>
  <c r="CH51" i="3" s="1"/>
  <c r="FR51" i="3"/>
  <c r="GE51" i="3"/>
  <c r="GF51" i="3"/>
  <c r="GH51" i="3"/>
  <c r="BG51" i="3"/>
  <c r="CL51" i="3" s="1"/>
  <c r="DT51" i="3"/>
  <c r="EZ51" i="3"/>
  <c r="DM52" i="3"/>
  <c r="DK52" i="3"/>
  <c r="AO52" i="3"/>
  <c r="BT52" i="3" s="1"/>
  <c r="DL52" i="3"/>
  <c r="DN52" i="3"/>
  <c r="EC52" i="3"/>
  <c r="EA52" i="3"/>
  <c r="EB52" i="3"/>
  <c r="ES52" i="3"/>
  <c r="EQ52" i="3"/>
  <c r="ER52" i="3"/>
  <c r="AW52" i="3"/>
  <c r="CB52" i="3" s="1"/>
  <c r="ET52" i="3"/>
  <c r="FI52" i="3"/>
  <c r="FG52" i="3"/>
  <c r="FH52" i="3"/>
  <c r="GI52" i="3"/>
  <c r="GJ52" i="3"/>
  <c r="ED52" i="3"/>
  <c r="FJ52" i="3"/>
  <c r="D54" i="3"/>
  <c r="F54" i="3"/>
  <c r="AN41" i="3"/>
  <c r="BS41" i="3" s="1"/>
  <c r="AR41" i="3"/>
  <c r="BW41" i="3" s="1"/>
  <c r="AV41" i="3"/>
  <c r="CA41" i="3" s="1"/>
  <c r="AZ41" i="3"/>
  <c r="CE41" i="3" s="1"/>
  <c r="BD41" i="3"/>
  <c r="CI41" i="3" s="1"/>
  <c r="AL42" i="3"/>
  <c r="BQ42" i="3" s="1"/>
  <c r="AP42" i="3"/>
  <c r="BU42" i="3" s="1"/>
  <c r="AT42" i="3"/>
  <c r="BY42" i="3" s="1"/>
  <c r="AX42" i="3"/>
  <c r="CC42" i="3" s="1"/>
  <c r="BB42" i="3"/>
  <c r="CG42" i="3" s="1"/>
  <c r="AN43" i="3"/>
  <c r="BS43" i="3" s="1"/>
  <c r="AR43" i="3"/>
  <c r="BW43" i="3" s="1"/>
  <c r="AV43" i="3"/>
  <c r="CA43" i="3" s="1"/>
  <c r="AZ43" i="3"/>
  <c r="CE43" i="3" s="1"/>
  <c r="BD43" i="3"/>
  <c r="CI43" i="3" s="1"/>
  <c r="AL44" i="3"/>
  <c r="BQ44" i="3" s="1"/>
  <c r="AP44" i="3"/>
  <c r="BU44" i="3" s="1"/>
  <c r="AT44" i="3"/>
  <c r="BY44" i="3" s="1"/>
  <c r="AX44" i="3"/>
  <c r="CC44" i="3" s="1"/>
  <c r="BB44" i="3"/>
  <c r="CG44" i="3" s="1"/>
  <c r="AN45" i="3"/>
  <c r="BS45" i="3" s="1"/>
  <c r="AR45" i="3"/>
  <c r="BW45" i="3" s="1"/>
  <c r="AV45" i="3"/>
  <c r="CA45" i="3" s="1"/>
  <c r="AZ45" i="3"/>
  <c r="CE45" i="3" s="1"/>
  <c r="BD45" i="3"/>
  <c r="CI45" i="3" s="1"/>
  <c r="CZ45" i="3"/>
  <c r="DP45" i="3"/>
  <c r="EF45" i="3"/>
  <c r="EV45" i="3"/>
  <c r="FL45" i="3"/>
  <c r="DI46" i="3"/>
  <c r="DY46" i="3"/>
  <c r="EO46" i="3"/>
  <c r="FE46" i="3"/>
  <c r="FU46" i="3"/>
  <c r="DR47" i="3"/>
  <c r="EF47" i="3"/>
  <c r="DC48" i="3"/>
  <c r="DE48" i="3"/>
  <c r="DU48" i="3"/>
  <c r="DS48" i="3"/>
  <c r="DT48" i="3"/>
  <c r="EK48" i="3"/>
  <c r="EI48" i="3"/>
  <c r="EJ48" i="3"/>
  <c r="FA48" i="3"/>
  <c r="EY48" i="3"/>
  <c r="EZ48" i="3"/>
  <c r="FQ48" i="3"/>
  <c r="FO48" i="3"/>
  <c r="FP48" i="3"/>
  <c r="GG48" i="3"/>
  <c r="GE48" i="3"/>
  <c r="GF48" i="3"/>
  <c r="AU48" i="3"/>
  <c r="BZ48" i="3" s="1"/>
  <c r="BA48" i="3"/>
  <c r="CF48" i="3" s="1"/>
  <c r="DV48" i="3"/>
  <c r="FJ48" i="3"/>
  <c r="DK49" i="3"/>
  <c r="DM49" i="3"/>
  <c r="DN49" i="3"/>
  <c r="EA49" i="3"/>
  <c r="EC49" i="3"/>
  <c r="ED49" i="3"/>
  <c r="EQ49" i="3"/>
  <c r="ES49" i="3"/>
  <c r="ET49" i="3"/>
  <c r="FG49" i="3"/>
  <c r="FI49" i="3"/>
  <c r="FJ49" i="3"/>
  <c r="AS49" i="3"/>
  <c r="BX49" i="3" s="1"/>
  <c r="DL49" i="3"/>
  <c r="ER49" i="3"/>
  <c r="GF49" i="3"/>
  <c r="DK51" i="3"/>
  <c r="DM51" i="3"/>
  <c r="DN51" i="3"/>
  <c r="EA51" i="3"/>
  <c r="EC51" i="3"/>
  <c r="ED51" i="3"/>
  <c r="EQ51" i="3"/>
  <c r="ES51" i="3"/>
  <c r="ET51" i="3"/>
  <c r="FG51" i="3"/>
  <c r="FI51" i="3"/>
  <c r="FJ51" i="3"/>
  <c r="AS51" i="3"/>
  <c r="BX51" i="3" s="1"/>
  <c r="DD51" i="3"/>
  <c r="EJ51" i="3"/>
  <c r="FP51" i="3"/>
  <c r="DE52" i="3"/>
  <c r="DC52" i="3"/>
  <c r="DD52" i="3"/>
  <c r="AM52" i="3"/>
  <c r="BR52" i="3" s="1"/>
  <c r="DU52" i="3"/>
  <c r="DS52" i="3"/>
  <c r="DT52" i="3"/>
  <c r="DV52" i="3"/>
  <c r="EK52" i="3"/>
  <c r="EI52" i="3"/>
  <c r="AU52" i="3"/>
  <c r="BZ52" i="3" s="1"/>
  <c r="EJ52" i="3"/>
  <c r="FA52" i="3"/>
  <c r="EY52" i="3"/>
  <c r="EZ52" i="3"/>
  <c r="FB52" i="3"/>
  <c r="FQ52" i="3"/>
  <c r="FO52" i="3"/>
  <c r="FP52" i="3"/>
  <c r="BC52" i="3"/>
  <c r="CH52" i="3" s="1"/>
  <c r="GG52" i="3"/>
  <c r="GE52" i="3"/>
  <c r="GF52" i="3"/>
  <c r="GH52" i="3"/>
  <c r="AS52" i="3"/>
  <c r="BX52" i="3" s="1"/>
  <c r="BA52" i="3"/>
  <c r="CF52" i="3" s="1"/>
  <c r="DF52" i="3"/>
  <c r="EL52" i="3"/>
  <c r="FR52" i="3"/>
  <c r="DQ48" i="3"/>
  <c r="DO48" i="3"/>
  <c r="EG48" i="3"/>
  <c r="EE48" i="3"/>
  <c r="EW48" i="3"/>
  <c r="EU48" i="3"/>
  <c r="FM48" i="3"/>
  <c r="FK48" i="3"/>
  <c r="CZ48" i="3"/>
  <c r="DE50" i="3"/>
  <c r="DC50" i="3"/>
  <c r="DU50" i="3"/>
  <c r="DS50" i="3"/>
  <c r="EK50" i="3"/>
  <c r="EI50" i="3"/>
  <c r="FA50" i="3"/>
  <c r="EY50" i="3"/>
  <c r="FQ50" i="3"/>
  <c r="FO50" i="3"/>
  <c r="GG50" i="3"/>
  <c r="GE50" i="3"/>
  <c r="DI48" i="3"/>
  <c r="DG48" i="3"/>
  <c r="DY48" i="3"/>
  <c r="DW48" i="3"/>
  <c r="EO48" i="3"/>
  <c r="EM48" i="3"/>
  <c r="FE48" i="3"/>
  <c r="FC48" i="3"/>
  <c r="FU48" i="3"/>
  <c r="FS48" i="3"/>
  <c r="DH48" i="3"/>
  <c r="DX48" i="3"/>
  <c r="EN48" i="3"/>
  <c r="FD48" i="3"/>
  <c r="FT48" i="3"/>
  <c r="GI49" i="3"/>
  <c r="GK49" i="3"/>
  <c r="DM50" i="3"/>
  <c r="DK50" i="3"/>
  <c r="EC50" i="3"/>
  <c r="EA50" i="3"/>
  <c r="ES50" i="3"/>
  <c r="EQ50" i="3"/>
  <c r="FI50" i="3"/>
  <c r="FG50" i="3"/>
  <c r="AO50" i="3"/>
  <c r="BT50" i="3" s="1"/>
  <c r="AW50" i="3"/>
  <c r="CB50" i="3" s="1"/>
  <c r="DL50" i="3"/>
  <c r="EB50" i="3"/>
  <c r="ER50" i="3"/>
  <c r="FH50" i="3"/>
  <c r="AL49" i="3"/>
  <c r="BQ49" i="3" s="1"/>
  <c r="AP49" i="3"/>
  <c r="BU49" i="3" s="1"/>
  <c r="AT49" i="3"/>
  <c r="BY49" i="3" s="1"/>
  <c r="AX49" i="3"/>
  <c r="CC49" i="3" s="1"/>
  <c r="BB49" i="3"/>
  <c r="CG49" i="3" s="1"/>
  <c r="DA49" i="3"/>
  <c r="DI49" i="3"/>
  <c r="DQ49" i="3"/>
  <c r="DY49" i="3"/>
  <c r="EG49" i="3"/>
  <c r="EO49" i="3"/>
  <c r="EW49" i="3"/>
  <c r="FE49" i="3"/>
  <c r="FM49" i="3"/>
  <c r="FU49" i="3"/>
  <c r="AN50" i="3"/>
  <c r="BS50" i="3" s="1"/>
  <c r="AR50" i="3"/>
  <c r="BW50" i="3" s="1"/>
  <c r="AV50" i="3"/>
  <c r="CA50" i="3" s="1"/>
  <c r="AZ50" i="3"/>
  <c r="CE50" i="3" s="1"/>
  <c r="BD50" i="3"/>
  <c r="CI50" i="3" s="1"/>
  <c r="CY50" i="3"/>
  <c r="DG50" i="3"/>
  <c r="DO50" i="3"/>
  <c r="DW50" i="3"/>
  <c r="EE50" i="3"/>
  <c r="EM50" i="3"/>
  <c r="EU50" i="3"/>
  <c r="FC50" i="3"/>
  <c r="FK50" i="3"/>
  <c r="FS50" i="3"/>
  <c r="AL51" i="3"/>
  <c r="BQ51" i="3" s="1"/>
  <c r="AP51" i="3"/>
  <c r="BU51" i="3" s="1"/>
  <c r="AT51" i="3"/>
  <c r="BY51" i="3" s="1"/>
  <c r="AX51" i="3"/>
  <c r="CC51" i="3" s="1"/>
  <c r="BB51" i="3"/>
  <c r="CG51" i="3" s="1"/>
  <c r="DA51" i="3"/>
  <c r="DI51" i="3"/>
  <c r="DQ51" i="3"/>
  <c r="DY51" i="3"/>
  <c r="EG51" i="3"/>
  <c r="EO51" i="3"/>
  <c r="EW51" i="3"/>
  <c r="FE51" i="3"/>
  <c r="FM51" i="3"/>
  <c r="FU51" i="3"/>
  <c r="GL53" i="3"/>
  <c r="GJ53" i="3"/>
  <c r="CY54" i="3"/>
  <c r="CZ54" i="3"/>
  <c r="DB54" i="3"/>
  <c r="DO54" i="3"/>
  <c r="DP54" i="3"/>
  <c r="AP54" i="3"/>
  <c r="BU54" i="3" s="1"/>
  <c r="DQ54" i="3"/>
  <c r="EE54" i="3"/>
  <c r="EF54" i="3"/>
  <c r="EH54" i="3"/>
  <c r="EV54" i="3"/>
  <c r="EU54" i="3"/>
  <c r="EX54" i="3"/>
  <c r="AX54" i="3"/>
  <c r="CC54" i="3" s="1"/>
  <c r="FL54" i="3"/>
  <c r="FK54" i="3"/>
  <c r="FN54" i="3"/>
  <c r="DR54" i="3"/>
  <c r="DB55" i="3"/>
  <c r="DA55" i="3"/>
  <c r="AL55" i="3"/>
  <c r="BQ55" i="3" s="1"/>
  <c r="CZ55" i="3"/>
  <c r="DR55" i="3"/>
  <c r="DQ55" i="3"/>
  <c r="AP55" i="3"/>
  <c r="BU55" i="3" s="1"/>
  <c r="DP55" i="3"/>
  <c r="EH55" i="3"/>
  <c r="EG55" i="3"/>
  <c r="AT55" i="3"/>
  <c r="BY55" i="3" s="1"/>
  <c r="EF55" i="3"/>
  <c r="EX55" i="3"/>
  <c r="EW55" i="3"/>
  <c r="AX55" i="3"/>
  <c r="CC55" i="3" s="1"/>
  <c r="EV55" i="3"/>
  <c r="FN55" i="3"/>
  <c r="FM55" i="3"/>
  <c r="BB55" i="3"/>
  <c r="CG55" i="3" s="1"/>
  <c r="FL55" i="3"/>
  <c r="EU55" i="3"/>
  <c r="AN49" i="3"/>
  <c r="BS49" i="3" s="1"/>
  <c r="AR49" i="3"/>
  <c r="BW49" i="3" s="1"/>
  <c r="AV49" i="3"/>
  <c r="CA49" i="3" s="1"/>
  <c r="AZ49" i="3"/>
  <c r="CE49" i="3" s="1"/>
  <c r="BD49" i="3"/>
  <c r="CI49" i="3" s="1"/>
  <c r="AL50" i="3"/>
  <c r="BQ50" i="3" s="1"/>
  <c r="AP50" i="3"/>
  <c r="BU50" i="3" s="1"/>
  <c r="AT50" i="3"/>
  <c r="BY50" i="3" s="1"/>
  <c r="AX50" i="3"/>
  <c r="CC50" i="3" s="1"/>
  <c r="BB50" i="3"/>
  <c r="CG50" i="3" s="1"/>
  <c r="AN51" i="3"/>
  <c r="BS51" i="3" s="1"/>
  <c r="AR51" i="3"/>
  <c r="BW51" i="3" s="1"/>
  <c r="AV51" i="3"/>
  <c r="CA51" i="3" s="1"/>
  <c r="AZ51" i="3"/>
  <c r="CE51" i="3" s="1"/>
  <c r="BD51" i="3"/>
  <c r="CI51" i="3" s="1"/>
  <c r="DA52" i="3"/>
  <c r="AL52" i="3"/>
  <c r="BQ52" i="3" s="1"/>
  <c r="CY52" i="3"/>
  <c r="DQ52" i="3"/>
  <c r="AP52" i="3"/>
  <c r="BU52" i="3" s="1"/>
  <c r="DO52" i="3"/>
  <c r="EG52" i="3"/>
  <c r="AT52" i="3"/>
  <c r="BY52" i="3" s="1"/>
  <c r="EE52" i="3"/>
  <c r="EW52" i="3"/>
  <c r="AX52" i="3"/>
  <c r="CC52" i="3" s="1"/>
  <c r="EU52" i="3"/>
  <c r="FM52" i="3"/>
  <c r="BB52" i="3"/>
  <c r="CG52" i="3" s="1"/>
  <c r="FK52" i="3"/>
  <c r="CZ52" i="3"/>
  <c r="DP52" i="3"/>
  <c r="EF52" i="3"/>
  <c r="EV52" i="3"/>
  <c r="FL52" i="3"/>
  <c r="GI53" i="3"/>
  <c r="DG54" i="3"/>
  <c r="DH54" i="3"/>
  <c r="DI54" i="3"/>
  <c r="DW54" i="3"/>
  <c r="DX54" i="3"/>
  <c r="DZ54" i="3"/>
  <c r="AR54" i="3"/>
  <c r="BW54" i="3" s="1"/>
  <c r="EM54" i="3"/>
  <c r="EN54" i="3"/>
  <c r="EO54" i="3"/>
  <c r="FD54" i="3"/>
  <c r="FC54" i="3"/>
  <c r="FF54" i="3"/>
  <c r="AZ54" i="3"/>
  <c r="CE54" i="3" s="1"/>
  <c r="FT54" i="3"/>
  <c r="FS54" i="3"/>
  <c r="FV54" i="3"/>
  <c r="AL54" i="3"/>
  <c r="BQ54" i="3" s="1"/>
  <c r="AT54" i="3"/>
  <c r="BY54" i="3" s="1"/>
  <c r="BB54" i="3"/>
  <c r="CG54" i="3" s="1"/>
  <c r="DA54" i="3"/>
  <c r="DJ54" i="3"/>
  <c r="EG54" i="3"/>
  <c r="EP54" i="3"/>
  <c r="FM54" i="3"/>
  <c r="DO55" i="3"/>
  <c r="DG52" i="3"/>
  <c r="DW52" i="3"/>
  <c r="EM52" i="3"/>
  <c r="FC52" i="3"/>
  <c r="FS52" i="3"/>
  <c r="AL53" i="3"/>
  <c r="BQ53" i="3" s="1"/>
  <c r="BD53" i="3"/>
  <c r="CI53" i="3" s="1"/>
  <c r="DH53" i="3"/>
  <c r="DX53" i="3"/>
  <c r="EN53" i="3"/>
  <c r="FD53" i="3"/>
  <c r="FT53" i="3"/>
  <c r="DK54" i="3"/>
  <c r="DL54" i="3"/>
  <c r="AO54" i="3"/>
  <c r="BT54" i="3" s="1"/>
  <c r="EA54" i="3"/>
  <c r="EB54" i="3"/>
  <c r="AS54" i="3"/>
  <c r="BX54" i="3" s="1"/>
  <c r="ER54" i="3"/>
  <c r="EQ54" i="3"/>
  <c r="ES54" i="3"/>
  <c r="AW54" i="3"/>
  <c r="CB54" i="3" s="1"/>
  <c r="FH54" i="3"/>
  <c r="FG54" i="3"/>
  <c r="FI54" i="3"/>
  <c r="BA54" i="3"/>
  <c r="CF54" i="3" s="1"/>
  <c r="ED54" i="3"/>
  <c r="ET54" i="3"/>
  <c r="FJ54" i="3"/>
  <c r="DF55" i="3"/>
  <c r="AM55" i="3"/>
  <c r="BR55" i="3" s="1"/>
  <c r="DE55" i="3"/>
  <c r="DC55" i="3"/>
  <c r="DD55" i="3"/>
  <c r="DV55" i="3"/>
  <c r="AQ55" i="3"/>
  <c r="BV55" i="3" s="1"/>
  <c r="DU55" i="3"/>
  <c r="DS55" i="3"/>
  <c r="DT55" i="3"/>
  <c r="EL55" i="3"/>
  <c r="AU55" i="3"/>
  <c r="BZ55" i="3" s="1"/>
  <c r="EK55" i="3"/>
  <c r="EI55" i="3"/>
  <c r="EJ55" i="3"/>
  <c r="FB55" i="3"/>
  <c r="AY55" i="3"/>
  <c r="CD55" i="3" s="1"/>
  <c r="FA55" i="3"/>
  <c r="EY55" i="3"/>
  <c r="EZ55" i="3"/>
  <c r="FR55" i="3"/>
  <c r="BC55" i="3"/>
  <c r="CH55" i="3" s="1"/>
  <c r="FQ55" i="3"/>
  <c r="FO55" i="3"/>
  <c r="FP55" i="3"/>
  <c r="GH55" i="3"/>
  <c r="BG55" i="3"/>
  <c r="CL55" i="3" s="1"/>
  <c r="GG55" i="3"/>
  <c r="GE55" i="3"/>
  <c r="GF55" i="3"/>
  <c r="D56" i="3"/>
  <c r="F56" i="3"/>
  <c r="CU56" i="3"/>
  <c r="CV56" i="3" s="1"/>
  <c r="AN53" i="3"/>
  <c r="BS53" i="3" s="1"/>
  <c r="AR53" i="3"/>
  <c r="BW53" i="3" s="1"/>
  <c r="AV53" i="3"/>
  <c r="CA53" i="3" s="1"/>
  <c r="CZ53" i="3"/>
  <c r="DP53" i="3"/>
  <c r="EF53" i="3"/>
  <c r="EV53" i="3"/>
  <c r="FL53" i="3"/>
  <c r="DM54" i="3"/>
  <c r="EZ54" i="3"/>
  <c r="EY54" i="3"/>
  <c r="FP54" i="3"/>
  <c r="FO54" i="3"/>
  <c r="GF54" i="3"/>
  <c r="GE54" i="3"/>
  <c r="FA54" i="3"/>
  <c r="FQ54" i="3"/>
  <c r="GG54" i="3"/>
  <c r="DL56" i="3"/>
  <c r="AO56" i="3"/>
  <c r="BT56" i="3" s="1"/>
  <c r="DK56" i="3"/>
  <c r="EB56" i="3"/>
  <c r="AS56" i="3"/>
  <c r="BX56" i="3" s="1"/>
  <c r="EA56" i="3"/>
  <c r="ER56" i="3"/>
  <c r="AW56" i="3"/>
  <c r="CB56" i="3" s="1"/>
  <c r="EQ56" i="3"/>
  <c r="FH56" i="3"/>
  <c r="BA56" i="3"/>
  <c r="CF56" i="3" s="1"/>
  <c r="FG56" i="3"/>
  <c r="CU55" i="3"/>
  <c r="CV55" i="3" s="1"/>
  <c r="DI55" i="3"/>
  <c r="DM55" i="3"/>
  <c r="DY55" i="3"/>
  <c r="EC55" i="3"/>
  <c r="EO55" i="3"/>
  <c r="ES55" i="3"/>
  <c r="FE55" i="3"/>
  <c r="FI55" i="3"/>
  <c r="FU55" i="3"/>
  <c r="CY56" i="3"/>
  <c r="DC56" i="3"/>
  <c r="DO56" i="3"/>
  <c r="DS56" i="3"/>
  <c r="EE56" i="3"/>
  <c r="EI56" i="3"/>
  <c r="EU56" i="3"/>
  <c r="EY56" i="3"/>
  <c r="FK56" i="3"/>
  <c r="FO56" i="3"/>
  <c r="GE56" i="3"/>
  <c r="CB8" i="3"/>
  <c r="BX7" i="3"/>
  <c r="DB17" i="3"/>
  <c r="BS6" i="3"/>
  <c r="BW9" i="3"/>
  <c r="DF17" i="3"/>
  <c r="DV17" i="3"/>
  <c r="FR17" i="3"/>
  <c r="CF7" i="3"/>
  <c r="FB17" i="3"/>
  <c r="DS6" i="3"/>
  <c r="DC8" i="3"/>
  <c r="DS7" i="3"/>
  <c r="CA6" i="3"/>
  <c r="CJ8" i="3"/>
  <c r="DL8" i="3"/>
  <c r="BW6" i="3"/>
  <c r="DG9" i="3"/>
  <c r="CI6" i="3"/>
  <c r="DE7" i="3"/>
  <c r="DE6" i="3"/>
  <c r="BT8" i="3"/>
  <c r="AQ17" i="3"/>
  <c r="BV17" i="3" s="1"/>
  <c r="DC17" i="3"/>
  <c r="CB7" i="3"/>
  <c r="CF8" i="3"/>
  <c r="DN7" i="3"/>
  <c r="EL17" i="3"/>
  <c r="EY17" i="3"/>
  <c r="AY17" i="3"/>
  <c r="CD17" i="3" s="1"/>
  <c r="BR7" i="3"/>
  <c r="BZ7" i="3"/>
  <c r="CD7" i="3"/>
  <c r="CH7" i="3"/>
  <c r="CE6" i="3"/>
  <c r="BT7" i="3"/>
  <c r="CJ7" i="3"/>
  <c r="BX8" i="3"/>
  <c r="CE9" i="3"/>
  <c r="DN6" i="3"/>
  <c r="BV8" i="3"/>
  <c r="CD8" i="3"/>
  <c r="DG17" i="3"/>
  <c r="DZ17" i="3"/>
  <c r="EM17" i="3"/>
  <c r="FF17" i="3"/>
  <c r="FS17" i="3"/>
  <c r="EI17" i="3"/>
  <c r="DS9" i="3"/>
  <c r="CY17" i="3"/>
  <c r="DO17" i="3"/>
  <c r="EE17" i="3"/>
  <c r="EU17" i="3"/>
  <c r="FK17" i="3"/>
  <c r="FO17" i="3"/>
  <c r="DI7" i="3"/>
  <c r="BS9" i="3"/>
  <c r="CA9" i="3"/>
  <c r="CI9" i="3"/>
  <c r="CI8" i="3"/>
  <c r="BD17" i="3"/>
  <c r="CI17" i="3" s="1"/>
  <c r="FV17" i="3"/>
  <c r="BQ6" i="3"/>
  <c r="BY6" i="3"/>
  <c r="CG6" i="3"/>
  <c r="DI6" i="3"/>
  <c r="BV7" i="3"/>
  <c r="CL7" i="3"/>
  <c r="BR8" i="3"/>
  <c r="BZ8" i="3"/>
  <c r="CH8" i="3"/>
  <c r="DG8" i="3"/>
  <c r="BU9" i="3"/>
  <c r="CC9" i="3"/>
  <c r="CK9" i="3"/>
  <c r="DC9" i="3"/>
  <c r="AU17" i="3"/>
  <c r="BZ17" i="3" s="1"/>
  <c r="BG17" i="3"/>
  <c r="CL17" i="3" s="1"/>
  <c r="DR17" i="3"/>
  <c r="FN17" i="3"/>
  <c r="GH17" i="3"/>
  <c r="EP17" i="3"/>
  <c r="BS7" i="3"/>
  <c r="BW7" i="3"/>
  <c r="CI7" i="3"/>
  <c r="BU6" i="3"/>
  <c r="CC6" i="3"/>
  <c r="CK6" i="3"/>
  <c r="BQ9" i="3"/>
  <c r="BY9" i="3"/>
  <c r="CG9" i="3"/>
  <c r="DQ9" i="3"/>
  <c r="BT6" i="3"/>
  <c r="BX6" i="3"/>
  <c r="CB6" i="3"/>
  <c r="CF6" i="3"/>
  <c r="CJ6" i="3"/>
  <c r="AN17" i="3"/>
  <c r="BS17" i="3" s="1"/>
  <c r="BR6" i="3"/>
  <c r="BV6" i="3"/>
  <c r="BZ6" i="3"/>
  <c r="CD6" i="3"/>
  <c r="CH6" i="3"/>
  <c r="DC6" i="3"/>
  <c r="CA7" i="3"/>
  <c r="CE7" i="3"/>
  <c r="DC7" i="3"/>
  <c r="BS8" i="3"/>
  <c r="BW8" i="3"/>
  <c r="CA8" i="3"/>
  <c r="CE8" i="3"/>
  <c r="DE8" i="3"/>
  <c r="DQ8" i="3"/>
  <c r="BT9" i="3"/>
  <c r="BX9" i="3"/>
  <c r="CB9" i="3"/>
  <c r="CF9" i="3"/>
  <c r="CJ9" i="3"/>
  <c r="DI9" i="3"/>
  <c r="D17" i="3"/>
  <c r="DW17" i="3"/>
  <c r="AR17" i="3"/>
  <c r="BW17" i="3" s="1"/>
  <c r="FC17" i="3"/>
  <c r="AZ17" i="3"/>
  <c r="CE17" i="3" s="1"/>
  <c r="AV17" i="3"/>
  <c r="CA17" i="3" s="1"/>
  <c r="DJ17" i="3"/>
  <c r="EH17" i="3"/>
  <c r="EX17" i="3"/>
  <c r="DG6" i="3"/>
  <c r="BQ7" i="3"/>
  <c r="BU7" i="3"/>
  <c r="BY7" i="3"/>
  <c r="CC7" i="3"/>
  <c r="CG7" i="3"/>
  <c r="CK7" i="3"/>
  <c r="DG7" i="3"/>
  <c r="BQ8" i="3"/>
  <c r="BU8" i="3"/>
  <c r="BY8" i="3"/>
  <c r="CC8" i="3"/>
  <c r="CG8" i="3"/>
  <c r="DI8" i="3"/>
  <c r="BR9" i="3"/>
  <c r="BV9" i="3"/>
  <c r="BZ9" i="3"/>
  <c r="CD9" i="3"/>
  <c r="CH9" i="3"/>
  <c r="DE9" i="3"/>
  <c r="DN9" i="3"/>
  <c r="DL7" i="3"/>
  <c r="DL6" i="3"/>
  <c r="DQ7" i="3"/>
  <c r="DN8" i="3"/>
  <c r="DL9" i="3"/>
  <c r="DQ6" i="3"/>
  <c r="DS8" i="3"/>
  <c r="CL6" i="3"/>
  <c r="CL9" i="3"/>
  <c r="CZ17" i="3"/>
  <c r="DD17" i="3"/>
  <c r="DH17" i="3"/>
  <c r="DL17" i="3"/>
  <c r="DP17" i="3"/>
  <c r="DT17" i="3"/>
  <c r="DX17" i="3"/>
  <c r="EB17" i="3"/>
  <c r="EF17" i="3"/>
  <c r="EJ17" i="3"/>
  <c r="EN17" i="3"/>
  <c r="ER17" i="3"/>
  <c r="EV17" i="3"/>
  <c r="EZ17" i="3"/>
  <c r="FD17" i="3"/>
  <c r="FH17" i="3"/>
  <c r="FL17" i="3"/>
  <c r="FP17" i="3"/>
  <c r="FT17" i="3"/>
  <c r="GF17" i="3"/>
  <c r="E50" i="4"/>
  <c r="E48" i="4"/>
  <c r="E49" i="4"/>
  <c r="E47" i="4"/>
  <c r="AO17" i="3"/>
  <c r="BT17" i="3" s="1"/>
  <c r="I50" i="4"/>
  <c r="I48" i="4"/>
  <c r="I49" i="4"/>
  <c r="I47" i="4"/>
  <c r="AS17" i="3"/>
  <c r="BX17" i="3" s="1"/>
  <c r="M50" i="4"/>
  <c r="M48" i="4"/>
  <c r="M49" i="4"/>
  <c r="M47" i="4"/>
  <c r="AW17" i="3"/>
  <c r="CB17" i="3" s="1"/>
  <c r="Q50" i="4"/>
  <c r="Q48" i="4"/>
  <c r="Q49" i="4"/>
  <c r="Q47" i="4"/>
  <c r="BA17" i="3"/>
  <c r="CF17" i="3" s="1"/>
  <c r="U50" i="4"/>
  <c r="U48" i="4"/>
  <c r="U49" i="4"/>
  <c r="U47" i="4"/>
  <c r="BE17" i="3"/>
  <c r="CJ17" i="3" s="1"/>
  <c r="CJ13" i="3" s="1"/>
  <c r="U20" i="4" s="1"/>
  <c r="DK17" i="3"/>
  <c r="EA17" i="3"/>
  <c r="EQ17" i="3"/>
  <c r="FG17" i="3"/>
  <c r="DA17" i="3"/>
  <c r="DE17" i="3"/>
  <c r="DI17" i="3"/>
  <c r="DM17" i="3"/>
  <c r="DQ17" i="3"/>
  <c r="DU17" i="3"/>
  <c r="DY17" i="3"/>
  <c r="EC17" i="3"/>
  <c r="EG17" i="3"/>
  <c r="EK17" i="3"/>
  <c r="EO17" i="3"/>
  <c r="ES17" i="3"/>
  <c r="EW17" i="3"/>
  <c r="FA17" i="3"/>
  <c r="FE17" i="3"/>
  <c r="FI17" i="3"/>
  <c r="FM17" i="3"/>
  <c r="FQ17" i="3"/>
  <c r="FU17" i="3"/>
  <c r="GG17" i="3"/>
  <c r="B49" i="4"/>
  <c r="B47" i="4"/>
  <c r="B50" i="4"/>
  <c r="B48" i="4"/>
  <c r="AL17" i="3"/>
  <c r="F49" i="4"/>
  <c r="F47" i="4"/>
  <c r="F50" i="4"/>
  <c r="F48" i="4"/>
  <c r="AP17" i="3"/>
  <c r="BU17" i="3" s="1"/>
  <c r="J49" i="4"/>
  <c r="J47" i="4"/>
  <c r="J50" i="4"/>
  <c r="J48" i="4"/>
  <c r="AT17" i="3"/>
  <c r="BY17" i="3" s="1"/>
  <c r="N49" i="4"/>
  <c r="N47" i="4"/>
  <c r="N50" i="4"/>
  <c r="N48" i="4"/>
  <c r="AX17" i="3"/>
  <c r="CC17" i="3" s="1"/>
  <c r="R49" i="4"/>
  <c r="R47" i="4"/>
  <c r="R50" i="4"/>
  <c r="R48" i="4"/>
  <c r="BB17" i="3"/>
  <c r="CG17" i="3" s="1"/>
  <c r="V49" i="4"/>
  <c r="V47" i="4"/>
  <c r="V50" i="4"/>
  <c r="V48" i="4"/>
  <c r="BF17" i="3"/>
  <c r="CK17" i="3" s="1"/>
  <c r="CK13" i="3" s="1"/>
  <c r="V20" i="4" s="1"/>
  <c r="DN17" i="3"/>
  <c r="ED17" i="3"/>
  <c r="ET17" i="3"/>
  <c r="FJ17" i="3"/>
  <c r="C49" i="4"/>
  <c r="C47" i="4"/>
  <c r="C50" i="4"/>
  <c r="C48" i="4"/>
  <c r="G49" i="4"/>
  <c r="G47" i="4"/>
  <c r="G50" i="4"/>
  <c r="G48" i="4"/>
  <c r="K49" i="4"/>
  <c r="K47" i="4"/>
  <c r="K50" i="4"/>
  <c r="K48" i="4"/>
  <c r="O49" i="4"/>
  <c r="O47" i="4"/>
  <c r="O50" i="4"/>
  <c r="O48" i="4"/>
  <c r="S49" i="4"/>
  <c r="S47" i="4"/>
  <c r="S50" i="4"/>
  <c r="S48" i="4"/>
  <c r="W49" i="4"/>
  <c r="W47" i="4"/>
  <c r="W50" i="4"/>
  <c r="W48" i="4"/>
  <c r="D50" i="4"/>
  <c r="D48" i="4"/>
  <c r="D49" i="4"/>
  <c r="D47" i="4"/>
  <c r="H50" i="4"/>
  <c r="H48" i="4"/>
  <c r="H49" i="4"/>
  <c r="H47" i="4"/>
  <c r="L50" i="4"/>
  <c r="L48" i="4"/>
  <c r="L49" i="4"/>
  <c r="L47" i="4"/>
  <c r="P50" i="4"/>
  <c r="P48" i="4"/>
  <c r="P49" i="4"/>
  <c r="P47" i="4"/>
  <c r="T50" i="4"/>
  <c r="T48" i="4"/>
  <c r="T49" i="4"/>
  <c r="T47" i="4"/>
  <c r="CR13" i="3" l="1"/>
  <c r="AC20" i="4" s="1"/>
  <c r="CU41" i="3"/>
  <c r="CV41" i="3" s="1"/>
  <c r="CU40" i="3"/>
  <c r="CV40" i="3" s="1"/>
  <c r="CU39" i="3"/>
  <c r="CV39" i="3" s="1"/>
  <c r="GK39" i="3" s="1"/>
  <c r="CU38" i="3"/>
  <c r="CV38" i="3" s="1"/>
  <c r="CU37" i="3"/>
  <c r="CV37" i="3" s="1"/>
  <c r="GL37" i="3" s="1"/>
  <c r="CU36" i="3"/>
  <c r="CV36" i="3" s="1"/>
  <c r="GK36" i="3" s="1"/>
  <c r="CU35" i="3"/>
  <c r="CV35" i="3" s="1"/>
  <c r="CU34" i="3"/>
  <c r="CV34" i="3" s="1"/>
  <c r="CU33" i="3"/>
  <c r="CV33" i="3" s="1"/>
  <c r="GI33" i="3" s="1"/>
  <c r="CU32" i="3"/>
  <c r="CV32" i="3" s="1"/>
  <c r="GL32" i="3" s="1"/>
  <c r="CU31" i="3"/>
  <c r="CV31" i="3" s="1"/>
  <c r="GJ31" i="3" s="1"/>
  <c r="CU30" i="3"/>
  <c r="CV30" i="3" s="1"/>
  <c r="GJ30" i="3" s="1"/>
  <c r="CU29" i="3"/>
  <c r="CV29" i="3" s="1"/>
  <c r="GJ29" i="3" s="1"/>
  <c r="CU28" i="3"/>
  <c r="CV28" i="3" s="1"/>
  <c r="CU27" i="3"/>
  <c r="CV27" i="3" s="1"/>
  <c r="GJ27" i="3" s="1"/>
  <c r="CU26" i="3"/>
  <c r="CV26" i="3" s="1"/>
  <c r="GJ26" i="3" s="1"/>
  <c r="CU25" i="3"/>
  <c r="CV25" i="3" s="1"/>
  <c r="GJ25" i="3" s="1"/>
  <c r="CU24" i="3"/>
  <c r="CV24" i="3" s="1"/>
  <c r="GI24" i="3" s="1"/>
  <c r="CU23" i="3"/>
  <c r="CV23" i="3" s="1"/>
  <c r="GI23" i="3" s="1"/>
  <c r="CU22" i="3"/>
  <c r="CV22" i="3" s="1"/>
  <c r="CU21" i="3"/>
  <c r="CV21" i="3" s="1"/>
  <c r="GL21" i="3" s="1"/>
  <c r="GK52" i="3"/>
  <c r="GI45" i="3"/>
  <c r="GJ50" i="3"/>
  <c r="GK47" i="3"/>
  <c r="GJ45" i="3"/>
  <c r="GI50" i="3"/>
  <c r="GI47" i="3"/>
  <c r="CN13" i="3"/>
  <c r="Y20" i="4" s="1"/>
  <c r="GK45" i="3"/>
  <c r="GK50" i="3"/>
  <c r="GJ47" i="3"/>
  <c r="CT13" i="3"/>
  <c r="AE20" i="4" s="1"/>
  <c r="CP13" i="3"/>
  <c r="AA20" i="4" s="1"/>
  <c r="CU20" i="3"/>
  <c r="CV20" i="3" s="1"/>
  <c r="GJ20" i="3" s="1"/>
  <c r="CU19" i="3"/>
  <c r="CV19" i="3" s="1"/>
  <c r="CU17" i="3"/>
  <c r="CV17" i="3" s="1"/>
  <c r="GK17" i="3" s="1"/>
  <c r="CU18" i="3"/>
  <c r="CV18" i="3" s="1"/>
  <c r="GJ18" i="3" s="1"/>
  <c r="BS19" i="3"/>
  <c r="BS13" i="3" s="1"/>
  <c r="D20" i="4" s="1"/>
  <c r="CN8" i="3"/>
  <c r="CQ8" i="3"/>
  <c r="GL55" i="3"/>
  <c r="GK55" i="3"/>
  <c r="GJ55" i="3"/>
  <c r="GI55" i="3"/>
  <c r="BY18" i="3"/>
  <c r="BY13" i="3" s="1"/>
  <c r="J20" i="4" s="1"/>
  <c r="CT8" i="3"/>
  <c r="CR8" i="3"/>
  <c r="BX18" i="3"/>
  <c r="BX13" i="3" s="1"/>
  <c r="I20" i="4" s="1"/>
  <c r="CS8" i="3"/>
  <c r="GJ56" i="3"/>
  <c r="GI56" i="3"/>
  <c r="GL56" i="3"/>
  <c r="GK56" i="3"/>
  <c r="BU18" i="3"/>
  <c r="CP8" i="3"/>
  <c r="BT18" i="3"/>
  <c r="BT13" i="3" s="1"/>
  <c r="E20" i="4" s="1"/>
  <c r="CO8" i="3"/>
  <c r="CM8" i="3"/>
  <c r="DN11" i="3"/>
  <c r="CH13" i="3"/>
  <c r="S20" i="4" s="1"/>
  <c r="CB13" i="3"/>
  <c r="M20" i="4" s="1"/>
  <c r="DS11" i="3"/>
  <c r="DC11" i="3"/>
  <c r="CG13" i="3"/>
  <c r="R20" i="4" s="1"/>
  <c r="DI11" i="3"/>
  <c r="CA13" i="3"/>
  <c r="L20" i="4" s="1"/>
  <c r="BW13" i="3"/>
  <c r="H20" i="4" s="1"/>
  <c r="DG11" i="3"/>
  <c r="CD13" i="3"/>
  <c r="O20" i="4" s="1"/>
  <c r="DL11" i="3"/>
  <c r="BR13" i="3"/>
  <c r="C20" i="4" s="1"/>
  <c r="CE13" i="3"/>
  <c r="P20" i="4" s="1"/>
  <c r="BV13" i="3"/>
  <c r="G20" i="4" s="1"/>
  <c r="BU13" i="3"/>
  <c r="F20" i="4" s="1"/>
  <c r="CI13" i="3"/>
  <c r="T20" i="4" s="1"/>
  <c r="BZ13" i="3"/>
  <c r="K20" i="4" s="1"/>
  <c r="CF13" i="3"/>
  <c r="Q20" i="4" s="1"/>
  <c r="DE11" i="3"/>
  <c r="FK14" i="3"/>
  <c r="DR14" i="3"/>
  <c r="FO14" i="3"/>
  <c r="EY14" i="3"/>
  <c r="EI14" i="3"/>
  <c r="DS14" i="3"/>
  <c r="DC14" i="3"/>
  <c r="EU14" i="3"/>
  <c r="EE14" i="3"/>
  <c r="EX14" i="3"/>
  <c r="EB14" i="3"/>
  <c r="DQ11" i="3"/>
  <c r="FN14" i="3"/>
  <c r="DB14" i="3"/>
  <c r="EH14" i="3"/>
  <c r="CL13" i="3"/>
  <c r="W20" i="4" s="1"/>
  <c r="FS14" i="3"/>
  <c r="FC14" i="3"/>
  <c r="EM14" i="3"/>
  <c r="DW14" i="3"/>
  <c r="DG14" i="3"/>
  <c r="DO14" i="3"/>
  <c r="CY14" i="3"/>
  <c r="FV14" i="3"/>
  <c r="FF14" i="3"/>
  <c r="EP14" i="3"/>
  <c r="DZ14" i="3"/>
  <c r="DJ14" i="3"/>
  <c r="CC13" i="3"/>
  <c r="N20" i="4" s="1"/>
  <c r="EG14" i="3"/>
  <c r="DY14" i="3"/>
  <c r="DM14" i="3"/>
  <c r="GE14" i="3"/>
  <c r="EC14" i="3"/>
  <c r="DQ14" i="3"/>
  <c r="EA14" i="3"/>
  <c r="DL14" i="3"/>
  <c r="FR14" i="3"/>
  <c r="EL14" i="3"/>
  <c r="DF14" i="3"/>
  <c r="ES14" i="3"/>
  <c r="FL14" i="3"/>
  <c r="EV14" i="3"/>
  <c r="ER14" i="3"/>
  <c r="EF14" i="3"/>
  <c r="DH14" i="3"/>
  <c r="FJ14" i="3"/>
  <c r="FU14" i="3"/>
  <c r="FM14" i="3"/>
  <c r="FE14" i="3"/>
  <c r="FA14" i="3"/>
  <c r="EW14" i="3"/>
  <c r="FG14" i="3"/>
  <c r="GF14" i="3"/>
  <c r="FH14" i="3"/>
  <c r="DX14" i="3"/>
  <c r="DD14" i="3"/>
  <c r="ED14" i="3"/>
  <c r="DU14" i="3"/>
  <c r="DE14" i="3"/>
  <c r="EZ14" i="3"/>
  <c r="FB14" i="3"/>
  <c r="DV14" i="3"/>
  <c r="DN14" i="3"/>
  <c r="GG14" i="3"/>
  <c r="EO14" i="3"/>
  <c r="EK14" i="3"/>
  <c r="DK14" i="3"/>
  <c r="FP14" i="3"/>
  <c r="GH14" i="3"/>
  <c r="ET14" i="3"/>
  <c r="CL8" i="3"/>
  <c r="BQ17" i="3"/>
  <c r="BQ13" i="3" s="1"/>
  <c r="B20" i="4" s="1"/>
  <c r="FQ14" i="3"/>
  <c r="FI14" i="3"/>
  <c r="DI14" i="3"/>
  <c r="DA14" i="3"/>
  <c r="EQ14" i="3"/>
  <c r="FT14" i="3"/>
  <c r="FD14" i="3"/>
  <c r="EN14" i="3"/>
  <c r="EJ14" i="3"/>
  <c r="DT14" i="3"/>
  <c r="DP14" i="3"/>
  <c r="CZ14" i="3"/>
  <c r="GJ41" i="3" l="1"/>
  <c r="GI41" i="3"/>
  <c r="GK41" i="3"/>
  <c r="GL41" i="3"/>
  <c r="GL40" i="3"/>
  <c r="GJ40" i="3"/>
  <c r="GK40" i="3"/>
  <c r="GI40" i="3"/>
  <c r="GI39" i="3"/>
  <c r="GL39" i="3"/>
  <c r="GJ39" i="3"/>
  <c r="GJ38" i="3"/>
  <c r="GL38" i="3"/>
  <c r="GK38" i="3"/>
  <c r="GI38" i="3"/>
  <c r="GK37" i="3"/>
  <c r="GJ37" i="3"/>
  <c r="GI37" i="3"/>
  <c r="GI36" i="3"/>
  <c r="GJ36" i="3"/>
  <c r="GL36" i="3"/>
  <c r="GJ35" i="3"/>
  <c r="GK35" i="3"/>
  <c r="GI35" i="3"/>
  <c r="GL35" i="3"/>
  <c r="GI34" i="3"/>
  <c r="GL34" i="3"/>
  <c r="GK34" i="3"/>
  <c r="GJ34" i="3"/>
  <c r="GL33" i="3"/>
  <c r="GJ33" i="3"/>
  <c r="GK33" i="3"/>
  <c r="GK32" i="3"/>
  <c r="GJ32" i="3"/>
  <c r="GI32" i="3"/>
  <c r="GI31" i="3"/>
  <c r="GK31" i="3"/>
  <c r="GL31" i="3"/>
  <c r="GL30" i="3"/>
  <c r="GI30" i="3"/>
  <c r="GK30" i="3"/>
  <c r="GI29" i="3"/>
  <c r="GL29" i="3"/>
  <c r="GK29" i="3"/>
  <c r="GI28" i="3"/>
  <c r="GL28" i="3"/>
  <c r="GK28" i="3"/>
  <c r="GJ28" i="3"/>
  <c r="GI27" i="3"/>
  <c r="GK27" i="3"/>
  <c r="GL27" i="3"/>
  <c r="GL26" i="3"/>
  <c r="GI26" i="3"/>
  <c r="GK26" i="3"/>
  <c r="GI25" i="3"/>
  <c r="GK25" i="3"/>
  <c r="GL25" i="3"/>
  <c r="GL24" i="3"/>
  <c r="GK24" i="3"/>
  <c r="GJ24" i="3"/>
  <c r="GL23" i="3"/>
  <c r="GJ23" i="3"/>
  <c r="GK23" i="3"/>
  <c r="GL22" i="3"/>
  <c r="GK22" i="3"/>
  <c r="GJ22" i="3"/>
  <c r="GI22" i="3"/>
  <c r="GJ21" i="3"/>
  <c r="GK21" i="3"/>
  <c r="GI21" i="3"/>
  <c r="GL20" i="3"/>
  <c r="GK20" i="3"/>
  <c r="GI20" i="3"/>
  <c r="GJ19" i="3"/>
  <c r="GI19" i="3"/>
  <c r="GK19" i="3"/>
  <c r="GL19" i="3"/>
  <c r="GI17" i="3"/>
  <c r="GL17" i="3"/>
  <c r="GJ17" i="3"/>
  <c r="GL18" i="3"/>
  <c r="GK18" i="3"/>
  <c r="GI18" i="3"/>
  <c r="GJ14" i="3" l="1"/>
  <c r="GK14" i="3"/>
  <c r="GI14" i="3"/>
  <c r="CW9" i="3"/>
  <c r="B10" i="4" s="1"/>
  <c r="CW7" i="3"/>
  <c r="B8" i="4" s="1"/>
  <c r="GL14" i="3"/>
  <c r="CW6" i="3"/>
  <c r="B7" i="4" s="1"/>
  <c r="CW8" i="3"/>
  <c r="B9" i="4" s="1"/>
  <c r="CW11" i="3" l="1"/>
  <c r="B12" i="4" s="1"/>
  <c r="AE51" i="4" l="1"/>
  <c r="AE59" i="4" s="1"/>
  <c r="W21" i="4"/>
  <c r="P21" i="4"/>
  <c r="J21" i="4"/>
  <c r="N21" i="4"/>
  <c r="Z21" i="4"/>
  <c r="K21" i="4"/>
  <c r="M21" i="4"/>
  <c r="AD21" i="4"/>
  <c r="V21" i="4"/>
  <c r="O21" i="4"/>
  <c r="Q21" i="4"/>
  <c r="AA21" i="4"/>
  <c r="S21" i="4"/>
  <c r="AC21" i="4"/>
  <c r="R21" i="4"/>
  <c r="H21" i="4"/>
  <c r="U21" i="4"/>
  <c r="Y21" i="4"/>
  <c r="AB21" i="4"/>
  <c r="I21" i="4"/>
  <c r="X21" i="4"/>
  <c r="T21" i="4"/>
  <c r="L21" i="4"/>
  <c r="AE21" i="4"/>
  <c r="AC51" i="4"/>
  <c r="AC59" i="4" s="1"/>
  <c r="AD51" i="4"/>
  <c r="AD59" i="4" s="1"/>
  <c r="AA51" i="4"/>
  <c r="AA59" i="4" s="1"/>
  <c r="AB51" i="4"/>
  <c r="AB59" i="4" s="1"/>
  <c r="Y51" i="4"/>
  <c r="Y59" i="4" s="1"/>
  <c r="Z51" i="4"/>
  <c r="Z59" i="4" s="1"/>
  <c r="O58" i="4"/>
  <c r="X51" i="4"/>
  <c r="X59" i="4" s="1"/>
  <c r="U51" i="4"/>
  <c r="U59" i="4" s="1"/>
  <c r="N55" i="4"/>
  <c r="T57" i="4"/>
  <c r="F55" i="4"/>
  <c r="W51" i="4"/>
  <c r="W59" i="4" s="1"/>
  <c r="Y55" i="4"/>
  <c r="Z55" i="4"/>
  <c r="X58" i="4"/>
  <c r="AB57" i="4"/>
  <c r="Y58" i="4"/>
  <c r="AD56" i="4"/>
  <c r="AA56" i="4"/>
  <c r="AE55" i="4"/>
  <c r="AC55" i="4"/>
  <c r="X56" i="4"/>
  <c r="AC56" i="4"/>
  <c r="AE57" i="4"/>
  <c r="AD57" i="4"/>
  <c r="Y57" i="4"/>
  <c r="Z57" i="4"/>
  <c r="X55" i="4"/>
  <c r="AB58" i="4"/>
  <c r="Z56" i="4"/>
  <c r="AD58" i="4"/>
  <c r="AA57" i="4"/>
  <c r="AE56" i="4"/>
  <c r="AD55" i="4"/>
  <c r="AB55" i="4"/>
  <c r="Z58" i="4"/>
  <c r="AA58" i="4"/>
  <c r="AC57" i="4"/>
  <c r="X57" i="4"/>
  <c r="AB56" i="4"/>
  <c r="Y56" i="4"/>
  <c r="AC58" i="4"/>
  <c r="AA55" i="4"/>
  <c r="AE58" i="4"/>
  <c r="C56" i="4"/>
  <c r="U58" i="4"/>
  <c r="O57" i="4"/>
  <c r="R57" i="4"/>
  <c r="B21" i="4"/>
  <c r="N57" i="4"/>
  <c r="K58" i="4"/>
  <c r="M56" i="4"/>
  <c r="L58" i="4"/>
  <c r="G56" i="4"/>
  <c r="D10" i="4"/>
  <c r="D9" i="4"/>
  <c r="U57" i="4"/>
  <c r="D21" i="4"/>
  <c r="T55" i="4"/>
  <c r="B58" i="4"/>
  <c r="W56" i="4"/>
  <c r="F56" i="4"/>
  <c r="H58" i="4"/>
  <c r="J57" i="4"/>
  <c r="L56" i="4"/>
  <c r="H57" i="4"/>
  <c r="E56" i="4"/>
  <c r="S57" i="4"/>
  <c r="I55" i="4"/>
  <c r="D56" i="4"/>
  <c r="F21" i="4"/>
  <c r="R55" i="4"/>
  <c r="T58" i="4"/>
  <c r="Q55" i="4"/>
  <c r="E57" i="4"/>
  <c r="C57" i="4"/>
  <c r="M55" i="4"/>
  <c r="D57" i="4"/>
  <c r="E58" i="4"/>
  <c r="J56" i="4"/>
  <c r="V57" i="4"/>
  <c r="O56" i="4"/>
  <c r="I58" i="4"/>
  <c r="U55" i="4"/>
  <c r="B57" i="4"/>
  <c r="S56" i="4"/>
  <c r="L55" i="4"/>
  <c r="I56" i="4"/>
  <c r="R56" i="4"/>
  <c r="B55" i="4"/>
  <c r="G55" i="4"/>
  <c r="J55" i="4"/>
  <c r="W55" i="4"/>
  <c r="T56" i="4"/>
  <c r="K57" i="4"/>
  <c r="I57" i="4"/>
  <c r="C55" i="4"/>
  <c r="N58" i="4"/>
  <c r="V56" i="4"/>
  <c r="W58" i="4"/>
  <c r="E21" i="4"/>
  <c r="P58" i="4"/>
  <c r="G21" i="4"/>
  <c r="S58" i="4"/>
  <c r="J58" i="4"/>
  <c r="G58" i="4"/>
  <c r="R58" i="4"/>
  <c r="F57" i="4"/>
  <c r="N56" i="4"/>
  <c r="V58" i="4"/>
  <c r="E55" i="4"/>
  <c r="Q56" i="4"/>
  <c r="D58" i="4"/>
  <c r="D55" i="4"/>
  <c r="H56" i="4"/>
  <c r="C21" i="4"/>
  <c r="S55" i="4"/>
  <c r="Q58" i="4"/>
  <c r="P55" i="4"/>
  <c r="B56" i="4"/>
  <c r="U56" i="4"/>
  <c r="V55" i="4"/>
  <c r="P56" i="4"/>
  <c r="J51" i="4"/>
  <c r="J59" i="4" s="1"/>
  <c r="G57" i="4"/>
  <c r="C58" i="4"/>
  <c r="D7" i="4"/>
  <c r="F51" i="4"/>
  <c r="F59" i="4" s="1"/>
  <c r="I51" i="4"/>
  <c r="I59" i="4" s="1"/>
  <c r="H55" i="4"/>
  <c r="O55" i="4"/>
  <c r="L57" i="4"/>
  <c r="F58" i="4"/>
  <c r="B51" i="4"/>
  <c r="B59" i="4" s="1"/>
  <c r="R51" i="4"/>
  <c r="R59" i="4" s="1"/>
  <c r="C51" i="4"/>
  <c r="C59" i="4" s="1"/>
  <c r="K51" i="4"/>
  <c r="K59" i="4" s="1"/>
  <c r="E51" i="4"/>
  <c r="E59" i="4" s="1"/>
  <c r="M51" i="4"/>
  <c r="M59" i="4" s="1"/>
  <c r="O51" i="4"/>
  <c r="O59" i="4" s="1"/>
  <c r="K56" i="4"/>
  <c r="Q57" i="4"/>
  <c r="M58" i="4"/>
  <c r="M57" i="4"/>
  <c r="W57" i="4"/>
  <c r="K55" i="4"/>
  <c r="P57" i="4"/>
  <c r="D8" i="4"/>
  <c r="G51" i="4"/>
  <c r="G59" i="4" s="1"/>
  <c r="N51" i="4"/>
  <c r="N59" i="4" s="1"/>
  <c r="Q51" i="4"/>
  <c r="Q59" i="4" s="1"/>
  <c r="S51" i="4"/>
  <c r="S59" i="4" s="1"/>
  <c r="D51" i="4"/>
  <c r="D59" i="4" s="1"/>
  <c r="H51" i="4"/>
  <c r="H59" i="4" s="1"/>
  <c r="L51" i="4"/>
  <c r="L59" i="4" s="1"/>
  <c r="P51" i="4"/>
  <c r="P59" i="4" s="1"/>
  <c r="T51" i="4"/>
  <c r="T59" i="4" s="1"/>
  <c r="V51" i="4"/>
  <c r="V59" i="4" s="1"/>
  <c r="D12" i="4" l="1"/>
</calcChain>
</file>

<file path=xl/sharedStrings.xml><?xml version="1.0" encoding="utf-8"?>
<sst xmlns="http://schemas.openxmlformats.org/spreadsheetml/2006/main" count="179" uniqueCount="101">
  <si>
    <t>INGRESO DE DATOS</t>
  </si>
  <si>
    <t>INDICACIONES GENERALES</t>
  </si>
  <si>
    <t>UGEL</t>
  </si>
  <si>
    <t>---SELECCIONAR---</t>
  </si>
  <si>
    <t>*</t>
  </si>
  <si>
    <t>AREA</t>
  </si>
  <si>
    <t>COPIAR LA LISTA DE LOS ESTUDIANTES EN LOS CASILLEROS RESPECTIVOS (NO REPORTAR A LOS ALUMNOS AUSENTES)</t>
  </si>
  <si>
    <t>SUG. PUEDEN COPIAR Y PEGADO ESPECIAL (PEGAR VALORES)</t>
  </si>
  <si>
    <t>Si la institución cuenta con más de una sección descargar más aplicativos o generarlo a través de copiar y pegar en la misma carpeta.</t>
  </si>
  <si>
    <t>Renombrar cada aplicativo con su respectiva I.E. en lugar de __, realizar la misma acción con la Sección __</t>
  </si>
  <si>
    <t>CANTIDAD DE RESPUESTAS DADAS POR ALTERNATIVA SEGÚN PREGUNTA</t>
  </si>
  <si>
    <t>El aplicativo no funciona si no se registra el nombre del estudiante. OJO</t>
  </si>
  <si>
    <r>
      <t xml:space="preserve">Procure registrar </t>
    </r>
    <r>
      <rPr>
        <b/>
        <sz val="12"/>
        <rFont val="Arial"/>
      </rPr>
      <t>sólo</t>
    </r>
    <r>
      <rPr>
        <sz val="12"/>
        <rFont val="Arial"/>
      </rPr>
      <t xml:space="preserve"> los caracteres de las alternativas </t>
    </r>
    <r>
      <rPr>
        <b/>
        <sz val="12"/>
        <rFont val="Arial"/>
      </rPr>
      <t>a, b, c, d</t>
    </r>
    <r>
      <rPr>
        <sz val="12"/>
        <rFont val="Arial"/>
      </rPr>
      <t>; descarte las repetidas accidentalmente aa, bb o _b, o espaciadas.</t>
    </r>
  </si>
  <si>
    <t>No cambiar ninguno de los parámetros a fin de garantizar, uniformidad de criterios.</t>
  </si>
  <si>
    <t>POR UGEL</t>
  </si>
  <si>
    <t>POR GESTIÓN</t>
  </si>
  <si>
    <r>
      <t xml:space="preserve">Los resultados remitir a los correos de los especialistas de Primaria: </t>
    </r>
    <r>
      <rPr>
        <b/>
        <sz val="12"/>
        <rFont val="Arial"/>
      </rPr>
      <t>ASUNTO: RESULTADOS - I.E. ___</t>
    </r>
  </si>
  <si>
    <t>POR TIPO DE AREA</t>
  </si>
  <si>
    <t>INSTITUCIÓN EDUCATIVA</t>
  </si>
  <si>
    <t>LLENAR CORREO DEL ESPECIALISTA</t>
  </si>
  <si>
    <t>PREGUNTAS</t>
  </si>
  <si>
    <t>TACNA</t>
  </si>
  <si>
    <t>URBANO</t>
  </si>
  <si>
    <t>A</t>
  </si>
  <si>
    <t>MATEMÁTICA</t>
  </si>
  <si>
    <t>NIVEL</t>
  </si>
  <si>
    <t>PRIMARIA</t>
  </si>
  <si>
    <t>NIVEL DE LOGRO</t>
  </si>
  <si>
    <t>GESTIÓN</t>
  </si>
  <si>
    <t>No olvidar el nombre del docente, subdirector o Director responsable de cada aplicativo.</t>
  </si>
  <si>
    <r>
      <t xml:space="preserve">Si tuviera alguna duda, escribir al correo electrónico de los especialistas con el asunto de: </t>
    </r>
    <r>
      <rPr>
        <b/>
        <sz val="12"/>
        <rFont val="Arial"/>
      </rPr>
      <t>CONSULTA NOMBRE I.E.</t>
    </r>
  </si>
  <si>
    <t>GRACIAS.</t>
  </si>
  <si>
    <t>Tacna</t>
  </si>
  <si>
    <t>Tarata</t>
  </si>
  <si>
    <t>J.Basadre</t>
  </si>
  <si>
    <t>Candarave</t>
  </si>
  <si>
    <t>PUB.</t>
  </si>
  <si>
    <t>PRIV.</t>
  </si>
  <si>
    <t>URB.</t>
  </si>
  <si>
    <t>RURAL</t>
  </si>
  <si>
    <t>GRADO</t>
  </si>
  <si>
    <t>RPTA A</t>
  </si>
  <si>
    <t>CUARTO</t>
  </si>
  <si>
    <t>TARATA</t>
  </si>
  <si>
    <t>B</t>
  </si>
  <si>
    <t>COMUNICACIÓN</t>
  </si>
  <si>
    <t>SECCIÓN</t>
  </si>
  <si>
    <t>PREVIO INICIO</t>
  </si>
  <si>
    <t>RPTA</t>
  </si>
  <si>
    <t>ÁREA CURRICULAR</t>
  </si>
  <si>
    <t>COMPRENSION LECTORA</t>
  </si>
  <si>
    <t>INGRESO DE RESPUESTAS</t>
  </si>
  <si>
    <t>N°</t>
  </si>
  <si>
    <t>APELLIDOS Y NOMBRES</t>
  </si>
  <si>
    <t>RPTA B</t>
  </si>
  <si>
    <t>JORGE BASADRE</t>
  </si>
  <si>
    <t>C</t>
  </si>
  <si>
    <t>CIENCIA, TECNOLOGÍA Y AMBIENTE</t>
  </si>
  <si>
    <t>INICIO</t>
  </si>
  <si>
    <t>RPTA C</t>
  </si>
  <si>
    <t>SECUNDARIA</t>
  </si>
  <si>
    <t>CANDARAVE</t>
  </si>
  <si>
    <t>D</t>
  </si>
  <si>
    <t>HISTORIA, GEOGRAFÍA Y ECONOMÍA</t>
  </si>
  <si>
    <t>PROCESO</t>
  </si>
  <si>
    <t>RPTA D</t>
  </si>
  <si>
    <t>E</t>
  </si>
  <si>
    <t>INGLÉS</t>
  </si>
  <si>
    <t>SATISFACTORIO</t>
  </si>
  <si>
    <t>PUBLICO</t>
  </si>
  <si>
    <t>F</t>
  </si>
  <si>
    <t>RPTA. CORRECTA</t>
  </si>
  <si>
    <t>PRIVADO</t>
  </si>
  <si>
    <t>SEGUNDO</t>
  </si>
  <si>
    <t>G</t>
  </si>
  <si>
    <t>TOTAL</t>
  </si>
  <si>
    <t>H</t>
  </si>
  <si>
    <t>UNICA</t>
  </si>
  <si>
    <t>PUNTOS</t>
  </si>
  <si>
    <t>ÁREA</t>
  </si>
  <si>
    <t>INST. ED.</t>
  </si>
  <si>
    <t>SEC.</t>
  </si>
  <si>
    <t>RESPUESTAS A LAS PREGUNTAS</t>
  </si>
  <si>
    <t>PTOS</t>
  </si>
  <si>
    <t>RESULTADO A NIVEL DE INSTITUCIÓN</t>
  </si>
  <si>
    <t>N° ALUMNOS</t>
  </si>
  <si>
    <t>%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</si>
  <si>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</si>
  <si>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</si>
  <si>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</si>
  <si>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</si>
  <si>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</si>
  <si>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</si>
  <si>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</si>
  <si>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</si>
  <si>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 xml:space="preserve">RESPUESTAS A LAS PREGUNTAS </t>
  </si>
  <si>
    <t xml:space="preserve">RESPUESTAS A LAS PREGUNTAS CUDERNILLO </t>
  </si>
  <si>
    <t>TERCERO</t>
  </si>
  <si>
    <t>Ejemplo:com3_secb_santateresitadelniñojesus</t>
  </si>
  <si>
    <t>adjuntando los archivos: com3_seca_santateresitadelniñojesus, com3_secb_santateresitadelniñojesus, com3_secc_santateresitadelniñojesus</t>
  </si>
  <si>
    <t xml:space="preserve"> com3_secX_nombredeIE (com3=comunicación 3, secX=sección X, NOMBRE DE I.E.)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</si>
</sst>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sz val="16"/>
      <color rgb="FFC00000"/>
      <name val="Arial Black"/>
    </font>
    <font>
      <sz val="11"/>
      <name val="Calibri"/>
    </font>
    <font>
      <sz val="18"/>
      <color rgb="FF00B0F0"/>
      <name val="Anton"/>
    </font>
    <font>
      <b/>
      <sz val="18"/>
      <color rgb="FFC00000"/>
      <name val="Aharoni"/>
    </font>
    <font>
      <b/>
      <sz val="11"/>
      <color rgb="FFFFFFFF"/>
      <name val="Calibri"/>
    </font>
    <font>
      <sz val="11"/>
      <color rgb="FF000000"/>
      <name val="Aharoni"/>
    </font>
    <font>
      <b/>
      <sz val="11"/>
      <name val="Calibri"/>
    </font>
    <font>
      <sz val="18"/>
      <name val="Anton"/>
    </font>
    <font>
      <sz val="12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name val="Arial"/>
    </font>
    <font>
      <sz val="16"/>
      <color rgb="FF000000"/>
      <name val="Calibri"/>
    </font>
    <font>
      <b/>
      <u/>
      <sz val="20"/>
      <name val="Arial"/>
    </font>
    <font>
      <u/>
      <sz val="12"/>
      <name val="Arial"/>
    </font>
    <font>
      <sz val="11"/>
      <color rgb="FFFFFFFF"/>
      <name val="Calibri"/>
    </font>
    <font>
      <b/>
      <sz val="10"/>
      <color rgb="FFFFFFFF"/>
      <name val="Calibri"/>
    </font>
    <font>
      <sz val="9"/>
      <color rgb="FF000000"/>
      <name val="Calibri"/>
    </font>
    <font>
      <b/>
      <sz val="11"/>
      <color rgb="FFC00000"/>
      <name val="Calibri"/>
    </font>
    <font>
      <sz val="6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8"/>
      <color rgb="FFFFFFFF"/>
      <name val="Calibri"/>
    </font>
    <font>
      <b/>
      <sz val="8"/>
      <color rgb="FFC00000"/>
      <name val="Calibri"/>
    </font>
    <font>
      <sz val="9"/>
      <name val="Calibri"/>
    </font>
    <font>
      <b/>
      <sz val="10"/>
      <color rgb="FF000000"/>
      <name val="Calibri"/>
    </font>
    <font>
      <b/>
      <sz val="11"/>
      <color rgb="FFFF0000"/>
      <name val="Calibri"/>
    </font>
    <font>
      <sz val="8"/>
      <color rgb="FFFFFFFF"/>
      <name val="Calibri"/>
    </font>
    <font>
      <sz val="5"/>
      <color rgb="FF000000"/>
      <name val="Calibri"/>
    </font>
    <font>
      <b/>
      <sz val="9"/>
      <color rgb="FF000000"/>
      <name val="Calibri"/>
    </font>
    <font>
      <b/>
      <sz val="9"/>
      <color rgb="FFFFFFFF"/>
      <name val="Calibri"/>
    </font>
    <font>
      <sz val="9"/>
      <color rgb="FFFFFFFF"/>
      <name val="Calibri"/>
    </font>
    <font>
      <b/>
      <sz val="12"/>
      <name val="Arial"/>
      <family val="2"/>
    </font>
    <font>
      <sz val="16"/>
      <color rgb="FF000000"/>
      <name val="Calibri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ADB9CA"/>
        <bgColor rgb="FFADB9CA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0" fillId="2" borderId="1" xfId="0" applyFont="1" applyFill="1" applyBorder="1"/>
    <xf numFmtId="0" fontId="0" fillId="0" borderId="3" xfId="0" applyFont="1" applyBorder="1" applyAlignment="1">
      <alignment horizontal="right"/>
    </xf>
    <xf numFmtId="0" fontId="0" fillId="0" borderId="5" xfId="0" applyFont="1" applyBorder="1"/>
    <xf numFmtId="0" fontId="3" fillId="0" borderId="6" xfId="0" applyFont="1" applyBorder="1" applyAlignment="1">
      <alignment horizontal="right"/>
    </xf>
    <xf numFmtId="0" fontId="0" fillId="0" borderId="0" xfId="0" applyFont="1"/>
    <xf numFmtId="0" fontId="4" fillId="0" borderId="9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6" fillId="2" borderId="1" xfId="0" applyFont="1" applyFill="1" applyBorder="1"/>
    <xf numFmtId="0" fontId="6" fillId="0" borderId="0" xfId="0" applyFont="1"/>
    <xf numFmtId="0" fontId="2" fillId="0" borderId="12" xfId="0" applyFont="1" applyBorder="1"/>
    <xf numFmtId="0" fontId="8" fillId="0" borderId="6" xfId="0" applyFont="1" applyBorder="1" applyAlignment="1">
      <alignment horizontal="right"/>
    </xf>
    <xf numFmtId="0" fontId="9" fillId="0" borderId="9" xfId="0" applyFont="1" applyBorder="1"/>
    <xf numFmtId="0" fontId="9" fillId="2" borderId="1" xfId="0" applyFont="1" applyFill="1" applyBorder="1"/>
    <xf numFmtId="0" fontId="9" fillId="0" borderId="0" xfId="0" applyFont="1"/>
    <xf numFmtId="0" fontId="11" fillId="0" borderId="10" xfId="0" applyFont="1" applyBorder="1" applyAlignment="1">
      <alignment horizontal="left"/>
    </xf>
    <xf numFmtId="0" fontId="13" fillId="0" borderId="0" xfId="0" applyFont="1"/>
    <xf numFmtId="0" fontId="11" fillId="6" borderId="17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2" fillId="0" borderId="0" xfId="0" applyFont="1" applyAlignment="1">
      <alignment vertical="center"/>
    </xf>
    <xf numFmtId="0" fontId="0" fillId="0" borderId="20" xfId="0" applyFont="1" applyBorder="1"/>
    <xf numFmtId="0" fontId="11" fillId="0" borderId="10" xfId="0" applyFont="1" applyBorder="1" applyAlignment="1">
      <alignment horizontal="left" vertical="center"/>
    </xf>
    <xf numFmtId="0" fontId="0" fillId="0" borderId="21" xfId="0" applyFont="1" applyBorder="1"/>
    <xf numFmtId="0" fontId="20" fillId="0" borderId="17" xfId="0" applyFont="1" applyBorder="1" applyAlignment="1">
      <alignment horizontal="center" vertical="center" shrinkToFit="1"/>
    </xf>
    <xf numFmtId="0" fontId="21" fillId="8" borderId="17" xfId="0" applyFont="1" applyFill="1" applyBorder="1" applyAlignment="1">
      <alignment shrinkToFit="1"/>
    </xf>
    <xf numFmtId="0" fontId="22" fillId="9" borderId="17" xfId="0" applyFont="1" applyFill="1" applyBorder="1" applyAlignment="1">
      <alignment horizontal="center" vertical="center"/>
    </xf>
    <xf numFmtId="0" fontId="0" fillId="10" borderId="17" xfId="0" applyFont="1" applyFill="1" applyBorder="1"/>
    <xf numFmtId="0" fontId="24" fillId="13" borderId="17" xfId="0" applyFont="1" applyFill="1" applyBorder="1" applyAlignment="1">
      <alignment horizontal="center" vertical="center"/>
    </xf>
    <xf numFmtId="0" fontId="0" fillId="0" borderId="0" xfId="0" quotePrefix="1" applyFont="1"/>
    <xf numFmtId="0" fontId="0" fillId="0" borderId="17" xfId="0" applyFont="1" applyBorder="1"/>
    <xf numFmtId="0" fontId="18" fillId="0" borderId="17" xfId="0" applyFont="1" applyBorder="1" applyAlignment="1">
      <alignment shrinkToFit="1"/>
    </xf>
    <xf numFmtId="0" fontId="20" fillId="12" borderId="17" xfId="0" applyFont="1" applyFill="1" applyBorder="1" applyAlignment="1">
      <alignment horizontal="center" vertical="center" shrinkToFit="1"/>
    </xf>
    <xf numFmtId="0" fontId="18" fillId="15" borderId="17" xfId="0" applyFont="1" applyFill="1" applyBorder="1" applyAlignment="1">
      <alignment horizontal="center" vertical="center"/>
    </xf>
    <xf numFmtId="0" fontId="25" fillId="15" borderId="17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shrinkToFit="1"/>
    </xf>
    <xf numFmtId="0" fontId="0" fillId="9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8" borderId="17" xfId="0" applyFont="1" applyFill="1" applyBorder="1" applyAlignment="1">
      <alignment horizontal="center" vertical="center" shrinkToFit="1"/>
    </xf>
    <xf numFmtId="0" fontId="5" fillId="2" borderId="17" xfId="0" applyFont="1" applyFill="1" applyBorder="1"/>
    <xf numFmtId="0" fontId="11" fillId="9" borderId="17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0" fillId="5" borderId="37" xfId="0" applyFont="1" applyFill="1" applyBorder="1"/>
    <xf numFmtId="0" fontId="0" fillId="5" borderId="17" xfId="0" applyFont="1" applyFill="1" applyBorder="1" applyAlignment="1">
      <alignment shrinkToFit="1"/>
    </xf>
    <xf numFmtId="0" fontId="0" fillId="8" borderId="17" xfId="0" applyFont="1" applyFill="1" applyBorder="1" applyAlignment="1">
      <alignment horizontal="center" vertical="center"/>
    </xf>
    <xf numFmtId="0" fontId="27" fillId="8" borderId="1" xfId="0" applyFont="1" applyFill="1" applyBorder="1"/>
    <xf numFmtId="0" fontId="20" fillId="0" borderId="0" xfId="0" applyFont="1"/>
    <xf numFmtId="0" fontId="28" fillId="0" borderId="0" xfId="0" applyFont="1"/>
    <xf numFmtId="0" fontId="28" fillId="2" borderId="1" xfId="0" applyFont="1" applyFill="1" applyBorder="1"/>
    <xf numFmtId="0" fontId="22" fillId="0" borderId="0" xfId="0" applyFont="1"/>
    <xf numFmtId="0" fontId="23" fillId="2" borderId="39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2" fillId="17" borderId="17" xfId="0" applyFont="1" applyFill="1" applyBorder="1"/>
    <xf numFmtId="0" fontId="18" fillId="0" borderId="0" xfId="0" applyFont="1" applyAlignment="1">
      <alignment horizontal="left" vertical="center"/>
    </xf>
    <xf numFmtId="0" fontId="18" fillId="0" borderId="0" xfId="0" applyFont="1"/>
    <xf numFmtId="0" fontId="30" fillId="0" borderId="0" xfId="0" applyFont="1" applyAlignment="1">
      <alignment horizontal="left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left" vertical="center" shrinkToFit="1"/>
    </xf>
    <xf numFmtId="0" fontId="30" fillId="13" borderId="17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31" fillId="2" borderId="17" xfId="0" applyFont="1" applyFill="1" applyBorder="1" applyAlignment="1">
      <alignment horizontal="left" vertical="center"/>
    </xf>
    <xf numFmtId="0" fontId="31" fillId="2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10" fontId="18" fillId="0" borderId="17" xfId="0" applyNumberFormat="1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13" borderId="17" xfId="0" applyFont="1" applyFill="1" applyBorder="1" applyAlignment="1">
      <alignment horizontal="left" vertical="center"/>
    </xf>
    <xf numFmtId="0" fontId="0" fillId="13" borderId="17" xfId="0" applyFont="1" applyFill="1" applyBorder="1"/>
    <xf numFmtId="0" fontId="23" fillId="2" borderId="17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center" vertical="center" shrinkToFit="1"/>
    </xf>
    <xf numFmtId="0" fontId="0" fillId="0" borderId="0" xfId="0" applyFont="1" applyAlignment="1"/>
    <xf numFmtId="0" fontId="0" fillId="0" borderId="26" xfId="0" applyFont="1" applyBorder="1" applyAlignment="1"/>
    <xf numFmtId="0" fontId="14" fillId="5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0" fillId="0" borderId="3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5" fillId="3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10" xfId="0" applyFont="1" applyFill="1" applyBorder="1" applyAlignment="1">
      <alignment horizontal="left" vertical="center"/>
    </xf>
    <xf numFmtId="0" fontId="2" fillId="0" borderId="11" xfId="0" applyFont="1" applyBorder="1"/>
    <xf numFmtId="0" fontId="7" fillId="4" borderId="10" xfId="0" applyFont="1" applyFill="1" applyBorder="1" applyAlignment="1">
      <alignment horizontal="left" vertical="center"/>
    </xf>
    <xf numFmtId="0" fontId="2" fillId="0" borderId="12" xfId="0" applyFont="1" applyBorder="1"/>
    <xf numFmtId="0" fontId="7" fillId="4" borderId="10" xfId="0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2" fillId="0" borderId="34" xfId="0" applyFont="1" applyBorder="1"/>
    <xf numFmtId="0" fontId="16" fillId="2" borderId="1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2" fillId="0" borderId="25" xfId="0" applyFont="1" applyBorder="1"/>
    <xf numFmtId="0" fontId="0" fillId="0" borderId="0" xfId="0" applyFont="1" applyAlignment="1"/>
    <xf numFmtId="0" fontId="24" fillId="13" borderId="10" xfId="0" applyFont="1" applyFill="1" applyBorder="1" applyAlignment="1">
      <alignment horizontal="center"/>
    </xf>
    <xf numFmtId="0" fontId="24" fillId="13" borderId="38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5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0" fillId="3" borderId="27" xfId="0" applyFont="1" applyFill="1" applyBorder="1" applyAlignment="1">
      <alignment horizontal="center"/>
    </xf>
    <xf numFmtId="0" fontId="2" fillId="0" borderId="15" xfId="0" applyFont="1" applyBorder="1"/>
    <xf numFmtId="0" fontId="18" fillId="0" borderId="10" xfId="0" applyFont="1" applyBorder="1" applyAlignment="1">
      <alignment horizontal="center" vertical="center"/>
    </xf>
    <xf numFmtId="0" fontId="22" fillId="15" borderId="10" xfId="0" applyFont="1" applyFill="1" applyBorder="1" applyAlignment="1">
      <alignment horizontal="center"/>
    </xf>
    <xf numFmtId="0" fontId="29" fillId="15" borderId="31" xfId="0" applyFont="1" applyFill="1" applyBorder="1" applyAlignment="1">
      <alignment horizontal="center" vertical="center" textRotation="90" wrapText="1"/>
    </xf>
    <xf numFmtId="0" fontId="0" fillId="11" borderId="10" xfId="0" applyFont="1" applyFill="1" applyBorder="1" applyAlignment="1">
      <alignment horizontal="center"/>
    </xf>
    <xf numFmtId="0" fontId="0" fillId="14" borderId="10" xfId="0" applyFont="1" applyFill="1" applyBorder="1" applyAlignment="1">
      <alignment horizontal="center"/>
    </xf>
    <xf numFmtId="0" fontId="0" fillId="16" borderId="10" xfId="0" applyFont="1" applyFill="1" applyBorder="1" applyAlignment="1">
      <alignment horizontal="center"/>
    </xf>
    <xf numFmtId="0" fontId="0" fillId="12" borderId="10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shrinkToFit="1"/>
    </xf>
    <xf numFmtId="0" fontId="17" fillId="2" borderId="10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center" vertical="center" shrinkToFit="1"/>
    </xf>
    <xf numFmtId="0" fontId="2" fillId="0" borderId="33" xfId="0" applyFont="1" applyBorder="1"/>
    <xf numFmtId="0" fontId="2" fillId="0" borderId="35" xfId="0" applyFont="1" applyBorder="1"/>
    <xf numFmtId="0" fontId="2" fillId="0" borderId="36" xfId="0" applyFont="1" applyBorder="1"/>
    <xf numFmtId="0" fontId="23" fillId="2" borderId="10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2" borderId="10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 shrinkToFit="1"/>
    </xf>
    <xf numFmtId="9" fontId="32" fillId="2" borderId="10" xfId="0" applyNumberFormat="1" applyFont="1" applyFill="1" applyBorder="1" applyAlignment="1">
      <alignment horizontal="center" vertical="center"/>
    </xf>
    <xf numFmtId="10" fontId="18" fillId="11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33" fillId="0" borderId="19" xfId="0" applyFont="1" applyBorder="1"/>
    <xf numFmtId="0" fontId="34" fillId="0" borderId="0" xfId="0" applyFont="1" applyAlignment="1"/>
    <xf numFmtId="0" fontId="35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RESULTADO A NIVEL DE INSTITUCIÓN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348240"/>
        <c:axId val="610348800"/>
        <c:axId val="0"/>
      </c:bar3DChart>
      <c:catAx>
        <c:axId val="610348240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10348800"/>
        <c:crosses val="autoZero"/>
        <c:auto val="1"/>
        <c:lblAlgn val="ctr"/>
        <c:lblOffset val="100"/>
        <c:noMultiLvlLbl val="1"/>
      </c:catAx>
      <c:valAx>
        <c:axId val="61034880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1034824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% DE RESPUESTAS CORRECTAS POR PREGUNTA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tx>
            <c:v>PORCENTAJES</c:v>
          </c:tx>
          <c:spPr>
            <a:solidFill>
              <a:srgbClr val="DC3912"/>
            </a:solidFill>
          </c:spPr>
          <c:invertIfNegative val="1"/>
          <c:val>
            <c:numRef>
              <c:f>ESTADISTICAS!$B$21:$AE$21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351040"/>
        <c:axId val="616212560"/>
      </c:barChart>
      <c:catAx>
        <c:axId val="610351040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16212560"/>
        <c:crosses val="autoZero"/>
        <c:auto val="1"/>
        <c:lblAlgn val="ctr"/>
        <c:lblOffset val="100"/>
        <c:noMultiLvlLbl val="1"/>
      </c:catAx>
      <c:valAx>
        <c:axId val="61621256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1035104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3</xdr:row>
      <xdr:rowOff>180975</xdr:rowOff>
    </xdr:from>
    <xdr:ext cx="5334000" cy="21717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447675</xdr:colOff>
      <xdr:row>22</xdr:row>
      <xdr:rowOff>0</xdr:rowOff>
    </xdr:from>
    <xdr:ext cx="7162800" cy="3609975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opLeftCell="B1" zoomScale="80" zoomScaleNormal="80" workbookViewId="0">
      <selection activeCell="C11" sqref="C11"/>
    </sheetView>
  </sheetViews>
  <sheetFormatPr baseColWidth="10" defaultColWidth="14.42578125" defaultRowHeight="15" customHeight="1"/>
  <cols>
    <col min="1" max="1" width="10.7109375" customWidth="1"/>
    <col min="2" max="2" width="2.7109375" customWidth="1"/>
    <col min="3" max="3" width="145.85546875" customWidth="1"/>
    <col min="4" max="26" width="10.7109375" customWidth="1"/>
  </cols>
  <sheetData>
    <row r="1" spans="1:11" ht="14.25" customHeight="1">
      <c r="A1" s="1"/>
      <c r="B1" s="1"/>
      <c r="C1" s="1"/>
      <c r="D1" s="1"/>
    </row>
    <row r="2" spans="1:11" ht="14.25" customHeight="1">
      <c r="A2" s="1"/>
      <c r="B2" s="1"/>
      <c r="C2" s="1"/>
      <c r="D2" s="1"/>
    </row>
    <row r="3" spans="1:11" ht="14.25" customHeight="1">
      <c r="A3" s="1"/>
      <c r="B3" s="1"/>
      <c r="C3" s="1"/>
      <c r="D3" s="1"/>
    </row>
    <row r="4" spans="1:11" ht="14.25" customHeight="1">
      <c r="A4" s="1"/>
      <c r="B4" s="2"/>
      <c r="C4" s="3"/>
      <c r="D4" s="1"/>
    </row>
    <row r="5" spans="1:11" ht="20.25" customHeight="1">
      <c r="A5" s="1"/>
      <c r="B5" s="4"/>
      <c r="C5" s="6" t="s">
        <v>1</v>
      </c>
      <c r="D5" s="9"/>
      <c r="E5" s="10"/>
      <c r="F5" s="10"/>
      <c r="G5" s="10"/>
    </row>
    <row r="6" spans="1:11" ht="20.25" customHeight="1">
      <c r="A6" s="1"/>
      <c r="B6" s="12" t="s">
        <v>4</v>
      </c>
      <c r="C6" s="13" t="s">
        <v>6</v>
      </c>
      <c r="D6" s="14"/>
      <c r="E6" s="15"/>
      <c r="F6" s="15"/>
      <c r="G6" s="15"/>
      <c r="H6" s="15"/>
      <c r="I6" s="15"/>
      <c r="J6" s="15"/>
    </row>
    <row r="7" spans="1:11" ht="20.25" customHeight="1">
      <c r="A7" s="1"/>
      <c r="B7" s="12"/>
      <c r="C7" s="13" t="s">
        <v>7</v>
      </c>
      <c r="D7" s="14"/>
      <c r="E7" s="15"/>
      <c r="F7" s="15"/>
      <c r="G7" s="15"/>
      <c r="H7" s="15"/>
      <c r="I7" s="15"/>
      <c r="J7" s="15"/>
    </row>
    <row r="8" spans="1:11" ht="20.25" customHeight="1">
      <c r="A8" s="1"/>
      <c r="B8" s="12" t="s">
        <v>4</v>
      </c>
      <c r="C8" s="13" t="s">
        <v>8</v>
      </c>
      <c r="D8" s="14"/>
      <c r="E8" s="15"/>
      <c r="F8" s="15"/>
      <c r="G8" s="15"/>
      <c r="H8" s="15"/>
      <c r="I8" s="15"/>
      <c r="J8" s="15"/>
    </row>
    <row r="9" spans="1:11" ht="20.25" customHeight="1">
      <c r="A9" s="1"/>
      <c r="B9" s="12" t="s">
        <v>4</v>
      </c>
      <c r="C9" s="13" t="s">
        <v>9</v>
      </c>
      <c r="D9" s="14"/>
      <c r="E9" s="15"/>
      <c r="F9" s="15"/>
      <c r="G9" s="15"/>
      <c r="H9" s="15"/>
      <c r="I9" s="15"/>
      <c r="J9" s="15"/>
    </row>
    <row r="10" spans="1:11" ht="20.25" customHeight="1">
      <c r="A10" s="1"/>
      <c r="B10" s="12"/>
      <c r="C10" s="132" t="s">
        <v>100</v>
      </c>
      <c r="D10" s="14"/>
      <c r="E10" s="15"/>
      <c r="F10" s="15"/>
      <c r="G10" s="15"/>
      <c r="H10" s="15"/>
      <c r="I10" s="15"/>
      <c r="J10" s="15"/>
      <c r="K10" s="17"/>
    </row>
    <row r="11" spans="1:11" ht="20.25" customHeight="1">
      <c r="A11" s="1"/>
      <c r="B11" s="12"/>
      <c r="C11" s="133" t="s">
        <v>98</v>
      </c>
      <c r="D11" s="14"/>
      <c r="E11" s="15"/>
      <c r="F11" s="15"/>
      <c r="G11" s="15"/>
      <c r="H11" s="15"/>
      <c r="I11" s="15"/>
      <c r="J11" s="15"/>
    </row>
    <row r="12" spans="1:11" ht="20.25" customHeight="1">
      <c r="A12" s="1"/>
      <c r="B12" s="12" t="s">
        <v>4</v>
      </c>
      <c r="C12" s="13" t="s">
        <v>11</v>
      </c>
      <c r="D12" s="14"/>
      <c r="E12" s="15"/>
      <c r="F12" s="15"/>
      <c r="G12" s="15"/>
      <c r="H12" s="15"/>
      <c r="I12" s="15"/>
      <c r="J12" s="15"/>
    </row>
    <row r="13" spans="1:11" ht="20.25" customHeight="1">
      <c r="A13" s="1"/>
      <c r="B13" s="12" t="s">
        <v>4</v>
      </c>
      <c r="C13" s="13" t="s">
        <v>12</v>
      </c>
      <c r="D13" s="14"/>
      <c r="E13" s="15"/>
      <c r="F13" s="15"/>
      <c r="G13" s="15"/>
      <c r="H13" s="15"/>
      <c r="I13" s="15"/>
      <c r="J13" s="15"/>
    </row>
    <row r="14" spans="1:11" ht="20.25" customHeight="1">
      <c r="A14" s="1"/>
      <c r="B14" s="12" t="s">
        <v>4</v>
      </c>
      <c r="C14" s="13" t="s">
        <v>13</v>
      </c>
      <c r="D14" s="14"/>
      <c r="E14" s="15"/>
      <c r="F14" s="15"/>
      <c r="G14" s="15"/>
      <c r="H14" s="15"/>
      <c r="I14" s="15"/>
      <c r="J14" s="15"/>
    </row>
    <row r="15" spans="1:11" ht="20.25" customHeight="1">
      <c r="A15" s="1"/>
      <c r="B15" s="12" t="s">
        <v>4</v>
      </c>
      <c r="C15" s="13" t="s">
        <v>16</v>
      </c>
      <c r="D15" s="14"/>
      <c r="E15" s="15"/>
      <c r="F15" s="15"/>
      <c r="G15" s="15"/>
      <c r="H15" s="15"/>
      <c r="I15" s="15"/>
      <c r="J15" s="15"/>
    </row>
    <row r="16" spans="1:11" ht="20.25" customHeight="1">
      <c r="A16" s="1"/>
      <c r="B16" s="12"/>
      <c r="C16" s="134" t="s">
        <v>99</v>
      </c>
      <c r="D16" s="14"/>
      <c r="E16" s="15"/>
      <c r="F16" s="15"/>
      <c r="G16" s="15"/>
      <c r="H16" s="15"/>
      <c r="I16" s="15"/>
      <c r="J16" s="15"/>
    </row>
    <row r="17" spans="1:10" ht="20.25" customHeight="1">
      <c r="A17" s="1"/>
      <c r="B17" s="12"/>
      <c r="C17" s="73" t="s">
        <v>19</v>
      </c>
      <c r="D17" s="14"/>
      <c r="E17" s="15"/>
      <c r="F17" s="15"/>
      <c r="G17" s="15"/>
      <c r="H17" s="15"/>
      <c r="I17" s="15"/>
      <c r="J17" s="15"/>
    </row>
    <row r="18" spans="1:10" ht="20.25" customHeight="1">
      <c r="A18" s="1"/>
      <c r="B18" s="12"/>
      <c r="C18" s="74"/>
      <c r="D18" s="19"/>
      <c r="E18" s="15"/>
      <c r="F18" s="15"/>
      <c r="G18" s="20"/>
      <c r="H18" s="20"/>
      <c r="I18" s="20"/>
      <c r="J18" s="15"/>
    </row>
    <row r="19" spans="1:10" ht="20.25" customHeight="1">
      <c r="A19" s="1"/>
      <c r="B19" s="12"/>
      <c r="C19" s="75"/>
      <c r="D19" s="19"/>
      <c r="E19" s="15"/>
      <c r="F19" s="15"/>
      <c r="G19" s="20"/>
      <c r="H19" s="20"/>
      <c r="I19" s="20"/>
      <c r="J19" s="15"/>
    </row>
    <row r="20" spans="1:10" ht="20.25" customHeight="1">
      <c r="A20" s="1"/>
      <c r="B20" s="12" t="s">
        <v>4</v>
      </c>
      <c r="C20" s="13" t="s">
        <v>29</v>
      </c>
      <c r="D20" s="14"/>
      <c r="E20" s="15"/>
      <c r="F20" s="15"/>
      <c r="G20" s="15"/>
      <c r="H20" s="15"/>
      <c r="I20" s="15"/>
      <c r="J20" s="15"/>
    </row>
    <row r="21" spans="1:10" ht="20.25" customHeight="1">
      <c r="A21" s="1"/>
      <c r="B21" s="12" t="s">
        <v>4</v>
      </c>
      <c r="C21" s="13" t="s">
        <v>30</v>
      </c>
      <c r="D21" s="14"/>
      <c r="E21" s="15"/>
      <c r="F21" s="15"/>
      <c r="G21" s="15"/>
      <c r="H21" s="15"/>
      <c r="I21" s="15"/>
      <c r="J21" s="15"/>
    </row>
    <row r="22" spans="1:10" ht="20.25" customHeight="1">
      <c r="A22" s="1"/>
      <c r="B22" s="12" t="s">
        <v>4</v>
      </c>
      <c r="C22" s="13" t="s">
        <v>31</v>
      </c>
      <c r="D22" s="14"/>
      <c r="E22" s="15"/>
      <c r="F22" s="15"/>
      <c r="G22" s="15"/>
      <c r="H22" s="15"/>
      <c r="I22" s="15"/>
      <c r="J22" s="15"/>
    </row>
    <row r="23" spans="1:10" ht="14.25" customHeight="1">
      <c r="A23" s="1"/>
      <c r="B23" s="21"/>
      <c r="C23" s="23"/>
      <c r="D23" s="1"/>
    </row>
    <row r="24" spans="1:10" ht="14.25" customHeight="1">
      <c r="A24" s="1"/>
      <c r="B24" s="1"/>
      <c r="C24" s="1"/>
      <c r="D24" s="1"/>
    </row>
    <row r="25" spans="1:10" ht="14.25" customHeight="1">
      <c r="A25" s="1"/>
      <c r="B25" s="1"/>
      <c r="C25" s="1"/>
      <c r="D25" s="1"/>
    </row>
    <row r="26" spans="1:10" ht="14.25" customHeight="1">
      <c r="A26" s="1"/>
      <c r="B26" s="1"/>
      <c r="C26" s="1"/>
      <c r="D26" s="1"/>
    </row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C17:C19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workbookViewId="0">
      <selection activeCell="C19" sqref="C19"/>
    </sheetView>
  </sheetViews>
  <sheetFormatPr baseColWidth="10" defaultColWidth="14.42578125" defaultRowHeight="15" customHeight="1"/>
  <cols>
    <col min="1" max="1" width="5" customWidth="1"/>
    <col min="2" max="2" width="35.7109375" customWidth="1"/>
    <col min="3" max="32" width="2.7109375" customWidth="1"/>
    <col min="33" max="36" width="7.85546875" customWidth="1"/>
  </cols>
  <sheetData>
    <row r="1" spans="1:32" ht="15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</row>
    <row r="2" spans="1:32" ht="15" customHeight="1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2" ht="14.25" customHeight="1">
      <c r="A3" s="84" t="s">
        <v>2</v>
      </c>
      <c r="B3" s="85"/>
      <c r="C3" s="86" t="s">
        <v>3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5"/>
      <c r="Q3" s="89" t="s">
        <v>5</v>
      </c>
      <c r="R3" s="87"/>
      <c r="S3" s="87"/>
      <c r="T3" s="87"/>
      <c r="U3" s="87"/>
      <c r="V3" s="87"/>
      <c r="W3" s="87"/>
      <c r="X3" s="87"/>
      <c r="Y3" s="87"/>
      <c r="Z3" s="85"/>
      <c r="AA3" s="16" t="s">
        <v>3</v>
      </c>
      <c r="AB3" s="11"/>
      <c r="AC3" s="11"/>
      <c r="AD3" s="11"/>
      <c r="AE3" s="11"/>
      <c r="AF3" s="11"/>
    </row>
    <row r="4" spans="1:32" ht="14.25" customHeight="1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</row>
    <row r="5" spans="1:32" ht="14.25" customHeight="1">
      <c r="A5" s="84" t="s">
        <v>18</v>
      </c>
      <c r="B5" s="85"/>
      <c r="C5" s="88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1:32" ht="14.25" customHeight="1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</row>
    <row r="7" spans="1:32" ht="14.25" customHeight="1">
      <c r="A7" s="84" t="s">
        <v>25</v>
      </c>
      <c r="B7" s="85"/>
      <c r="C7" s="86" t="s">
        <v>26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5"/>
      <c r="Q7" s="92" t="s">
        <v>28</v>
      </c>
      <c r="R7" s="87"/>
      <c r="S7" s="87"/>
      <c r="T7" s="87"/>
      <c r="U7" s="87"/>
      <c r="V7" s="87"/>
      <c r="W7" s="87"/>
      <c r="X7" s="87"/>
      <c r="Y7" s="87"/>
      <c r="Z7" s="85"/>
      <c r="AA7" s="22" t="s">
        <v>3</v>
      </c>
      <c r="AB7" s="11"/>
      <c r="AC7" s="11"/>
      <c r="AD7" s="11"/>
      <c r="AE7" s="11"/>
      <c r="AF7" s="11"/>
    </row>
    <row r="8" spans="1:32" ht="14.25" customHeight="1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</row>
    <row r="9" spans="1:32" ht="15" customHeight="1">
      <c r="A9" s="84" t="s">
        <v>40</v>
      </c>
      <c r="B9" s="85"/>
      <c r="C9" s="86" t="s">
        <v>97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5"/>
      <c r="Q9" s="93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</row>
    <row r="10" spans="1:32" ht="15" customHeight="1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4"/>
      <c r="Q10" s="94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1:32" ht="15" customHeight="1">
      <c r="A11" s="84" t="s">
        <v>46</v>
      </c>
      <c r="B11" s="85"/>
      <c r="C11" s="86" t="s">
        <v>23</v>
      </c>
      <c r="D11" s="87"/>
      <c r="E11" s="87"/>
      <c r="F11" s="87"/>
      <c r="G11" s="87"/>
      <c r="H11" s="87"/>
      <c r="I11" s="87"/>
      <c r="J11" s="85"/>
      <c r="K11" s="105"/>
      <c r="L11" s="83"/>
      <c r="M11" s="83"/>
      <c r="N11" s="83"/>
      <c r="O11" s="83"/>
      <c r="P11" s="106"/>
      <c r="Q11" s="94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 ht="15" customHeight="1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/>
      <c r="Q12" s="94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32" ht="15" customHeight="1">
      <c r="A13" s="84" t="s">
        <v>49</v>
      </c>
      <c r="B13" s="85"/>
      <c r="C13" s="86" t="s">
        <v>50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5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ht="14.25" customHeight="1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</row>
    <row r="15" spans="1:32" ht="15" customHeight="1">
      <c r="A15" s="78" t="s">
        <v>51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</row>
    <row r="16" spans="1:32" ht="15" customHeight="1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</row>
    <row r="17" spans="1:39" ht="14.25" customHeight="1">
      <c r="A17" s="90" t="s">
        <v>52</v>
      </c>
      <c r="B17" s="98" t="s">
        <v>53</v>
      </c>
      <c r="C17" s="96" t="s">
        <v>95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72"/>
      <c r="AH17" s="72"/>
      <c r="AI17" s="72"/>
      <c r="AJ17" s="72"/>
    </row>
    <row r="18" spans="1:39" ht="14.25" customHeight="1">
      <c r="A18" s="91"/>
      <c r="B18" s="91"/>
      <c r="C18" s="28">
        <v>1</v>
      </c>
      <c r="D18" s="28">
        <v>2</v>
      </c>
      <c r="E18" s="28">
        <v>3</v>
      </c>
      <c r="F18" s="28">
        <v>4</v>
      </c>
      <c r="G18" s="28">
        <v>5</v>
      </c>
      <c r="H18" s="28">
        <v>6</v>
      </c>
      <c r="I18" s="28">
        <v>7</v>
      </c>
      <c r="J18" s="28">
        <v>8</v>
      </c>
      <c r="K18" s="28">
        <v>9</v>
      </c>
      <c r="L18" s="28">
        <v>10</v>
      </c>
      <c r="M18" s="28">
        <v>11</v>
      </c>
      <c r="N18" s="28">
        <v>12</v>
      </c>
      <c r="O18" s="28">
        <v>13</v>
      </c>
      <c r="P18" s="28">
        <v>14</v>
      </c>
      <c r="Q18" s="28">
        <v>15</v>
      </c>
      <c r="R18" s="28">
        <v>16</v>
      </c>
      <c r="S18" s="28">
        <v>17</v>
      </c>
      <c r="T18" s="28">
        <v>18</v>
      </c>
      <c r="U18" s="28">
        <v>19</v>
      </c>
      <c r="V18" s="28">
        <v>20</v>
      </c>
      <c r="W18" s="28">
        <v>21</v>
      </c>
      <c r="X18" s="28">
        <v>22</v>
      </c>
      <c r="Y18" s="28">
        <v>23</v>
      </c>
      <c r="Z18" s="28">
        <v>24</v>
      </c>
      <c r="AA18" s="28">
        <v>25</v>
      </c>
      <c r="AB18" s="28">
        <v>26</v>
      </c>
      <c r="AC18" s="28">
        <v>27</v>
      </c>
      <c r="AD18" s="28">
        <v>28</v>
      </c>
      <c r="AE18" s="28">
        <v>29</v>
      </c>
      <c r="AF18" s="28">
        <v>30</v>
      </c>
      <c r="AG18" s="72"/>
      <c r="AH18" s="72"/>
      <c r="AI18" s="72"/>
      <c r="AJ18" s="72"/>
    </row>
    <row r="19" spans="1:39" ht="14.25" customHeight="1">
      <c r="A19" s="30">
        <v>1</v>
      </c>
      <c r="B19" s="3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76"/>
      <c r="AH19" s="77"/>
      <c r="AI19" s="77"/>
      <c r="AJ19" s="77"/>
    </row>
    <row r="20" spans="1:39" ht="14.25" customHeight="1">
      <c r="A20" s="30">
        <v>2</v>
      </c>
      <c r="B20" s="31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76"/>
      <c r="AH20" s="77"/>
      <c r="AI20" s="77"/>
      <c r="AJ20" s="77"/>
      <c r="AM20">
        <f>230-198</f>
        <v>32</v>
      </c>
    </row>
    <row r="21" spans="1:39" ht="14.25" customHeight="1">
      <c r="A21" s="30">
        <v>3</v>
      </c>
      <c r="B21" s="3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76"/>
      <c r="AH21" s="77"/>
      <c r="AI21" s="77"/>
      <c r="AJ21" s="77"/>
    </row>
    <row r="22" spans="1:39" ht="14.25" customHeight="1">
      <c r="A22" s="30">
        <v>4</v>
      </c>
      <c r="B22" s="3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76"/>
      <c r="AH22" s="77"/>
      <c r="AI22" s="77"/>
      <c r="AJ22" s="77"/>
    </row>
    <row r="23" spans="1:39" ht="14.25" customHeight="1">
      <c r="A23" s="30">
        <v>5</v>
      </c>
      <c r="B23" s="31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76"/>
      <c r="AH23" s="77"/>
      <c r="AI23" s="77"/>
      <c r="AJ23" s="77"/>
    </row>
    <row r="24" spans="1:39" ht="14.25" customHeight="1">
      <c r="A24" s="30">
        <v>6</v>
      </c>
      <c r="B24" s="31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76"/>
      <c r="AH24" s="77"/>
      <c r="AI24" s="77"/>
      <c r="AJ24" s="77"/>
    </row>
    <row r="25" spans="1:39" ht="14.25" customHeight="1">
      <c r="A25" s="30">
        <v>7</v>
      </c>
      <c r="B25" s="31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76"/>
      <c r="AH25" s="77"/>
      <c r="AI25" s="77"/>
      <c r="AJ25" s="77"/>
    </row>
    <row r="26" spans="1:39" ht="14.25" customHeight="1">
      <c r="A26" s="30">
        <v>8</v>
      </c>
      <c r="B26" s="31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76"/>
      <c r="AH26" s="77"/>
      <c r="AI26" s="77"/>
      <c r="AJ26" s="77"/>
    </row>
    <row r="27" spans="1:39" ht="14.25" customHeight="1">
      <c r="A27" s="30">
        <v>9</v>
      </c>
      <c r="B27" s="31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76"/>
      <c r="AH27" s="77"/>
      <c r="AI27" s="77"/>
      <c r="AJ27" s="77"/>
    </row>
    <row r="28" spans="1:39" ht="14.25" customHeight="1">
      <c r="A28" s="30">
        <v>10</v>
      </c>
      <c r="B28" s="3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76"/>
      <c r="AH28" s="77"/>
      <c r="AI28" s="77"/>
      <c r="AJ28" s="77"/>
    </row>
    <row r="29" spans="1:39" ht="14.25" customHeight="1">
      <c r="A29" s="30">
        <v>11</v>
      </c>
      <c r="B29" s="3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76"/>
      <c r="AH29" s="77"/>
      <c r="AI29" s="77"/>
      <c r="AJ29" s="77"/>
    </row>
    <row r="30" spans="1:39" ht="14.25" customHeight="1">
      <c r="A30" s="30">
        <v>12</v>
      </c>
      <c r="B30" s="3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76"/>
      <c r="AH30" s="77"/>
      <c r="AI30" s="77"/>
      <c r="AJ30" s="77"/>
    </row>
    <row r="31" spans="1:39" ht="14.25" customHeight="1">
      <c r="A31" s="30">
        <v>13</v>
      </c>
      <c r="B31" s="3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76"/>
      <c r="AH31" s="77"/>
      <c r="AI31" s="77"/>
      <c r="AJ31" s="77"/>
    </row>
    <row r="32" spans="1:39" ht="14.25" customHeight="1">
      <c r="A32" s="30">
        <v>14</v>
      </c>
      <c r="B32" s="3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76"/>
      <c r="AH32" s="77"/>
      <c r="AI32" s="77"/>
      <c r="AJ32" s="77"/>
    </row>
    <row r="33" spans="1:36" ht="14.25" customHeight="1">
      <c r="A33" s="30">
        <v>15</v>
      </c>
      <c r="B33" s="3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76"/>
      <c r="AH33" s="77"/>
      <c r="AI33" s="77"/>
      <c r="AJ33" s="77"/>
    </row>
    <row r="34" spans="1:36" ht="14.25" customHeight="1">
      <c r="A34" s="30">
        <v>16</v>
      </c>
      <c r="B34" s="3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76"/>
      <c r="AH34" s="77"/>
      <c r="AI34" s="77"/>
      <c r="AJ34" s="77"/>
    </row>
    <row r="35" spans="1:36" ht="14.25" customHeight="1">
      <c r="A35" s="30">
        <v>17</v>
      </c>
      <c r="B35" s="3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76"/>
      <c r="AH35" s="77"/>
      <c r="AI35" s="77"/>
      <c r="AJ35" s="77"/>
    </row>
    <row r="36" spans="1:36" ht="14.25" customHeight="1">
      <c r="A36" s="30">
        <v>18</v>
      </c>
      <c r="B36" s="3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76"/>
      <c r="AH36" s="77"/>
      <c r="AI36" s="77"/>
      <c r="AJ36" s="77"/>
    </row>
    <row r="37" spans="1:36" ht="14.25" customHeight="1">
      <c r="A37" s="30">
        <v>19</v>
      </c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76"/>
      <c r="AH37" s="77"/>
      <c r="AI37" s="77"/>
      <c r="AJ37" s="77"/>
    </row>
    <row r="38" spans="1:36" ht="14.25" customHeight="1">
      <c r="A38" s="30">
        <v>20</v>
      </c>
      <c r="B38" s="3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76"/>
      <c r="AH38" s="77"/>
      <c r="AI38" s="77"/>
      <c r="AJ38" s="77"/>
    </row>
    <row r="39" spans="1:36" ht="14.25" customHeight="1">
      <c r="A39" s="30">
        <v>21</v>
      </c>
      <c r="B39" s="31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76"/>
      <c r="AH39" s="77"/>
      <c r="AI39" s="77"/>
      <c r="AJ39" s="77"/>
    </row>
    <row r="40" spans="1:36" ht="14.25" customHeight="1">
      <c r="A40" s="30">
        <v>22</v>
      </c>
      <c r="B40" s="3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76"/>
      <c r="AH40" s="77"/>
      <c r="AI40" s="77"/>
      <c r="AJ40" s="77"/>
    </row>
    <row r="41" spans="1:36" ht="14.25" customHeight="1">
      <c r="A41" s="30">
        <v>23</v>
      </c>
      <c r="B41" s="31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76"/>
      <c r="AH41" s="77"/>
      <c r="AI41" s="77"/>
      <c r="AJ41" s="77"/>
    </row>
    <row r="42" spans="1:36" ht="14.25" customHeight="1">
      <c r="A42" s="30">
        <v>24</v>
      </c>
      <c r="B42" s="3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76"/>
      <c r="AH42" s="77"/>
      <c r="AI42" s="77"/>
      <c r="AJ42" s="77"/>
    </row>
    <row r="43" spans="1:36" ht="14.25" customHeight="1">
      <c r="A43" s="30">
        <v>25</v>
      </c>
      <c r="B43" s="3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76"/>
      <c r="AH43" s="77"/>
      <c r="AI43" s="77"/>
      <c r="AJ43" s="77"/>
    </row>
    <row r="44" spans="1:36" ht="14.25" customHeight="1">
      <c r="A44" s="30">
        <v>26</v>
      </c>
      <c r="B44" s="3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76"/>
      <c r="AH44" s="77"/>
      <c r="AI44" s="77"/>
      <c r="AJ44" s="77"/>
    </row>
    <row r="45" spans="1:36" ht="14.25" customHeight="1">
      <c r="A45" s="30">
        <v>27</v>
      </c>
      <c r="B45" s="31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76"/>
      <c r="AH45" s="77"/>
      <c r="AI45" s="77"/>
      <c r="AJ45" s="77"/>
    </row>
    <row r="46" spans="1:36" ht="14.25" customHeight="1">
      <c r="A46" s="30">
        <v>28</v>
      </c>
      <c r="B46" s="31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76"/>
      <c r="AH46" s="77"/>
      <c r="AI46" s="77"/>
      <c r="AJ46" s="77"/>
    </row>
    <row r="47" spans="1:36" ht="14.25" customHeight="1">
      <c r="A47" s="30">
        <v>29</v>
      </c>
      <c r="B47" s="3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76"/>
      <c r="AH47" s="77"/>
      <c r="AI47" s="77"/>
      <c r="AJ47" s="77"/>
    </row>
    <row r="48" spans="1:36" ht="14.25" customHeight="1">
      <c r="A48" s="30">
        <v>30</v>
      </c>
      <c r="B48" s="3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76"/>
      <c r="AH48" s="77"/>
      <c r="AI48" s="77"/>
      <c r="AJ48" s="77"/>
    </row>
    <row r="49" spans="1:36" ht="14.25" customHeight="1">
      <c r="A49" s="30">
        <v>31</v>
      </c>
      <c r="B49" s="31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76"/>
      <c r="AH49" s="77"/>
      <c r="AI49" s="77"/>
      <c r="AJ49" s="77"/>
    </row>
    <row r="50" spans="1:36" ht="14.25" customHeight="1">
      <c r="A50" s="30">
        <v>32</v>
      </c>
      <c r="B50" s="31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76"/>
      <c r="AH50" s="77"/>
      <c r="AI50" s="77"/>
      <c r="AJ50" s="77"/>
    </row>
    <row r="51" spans="1:36" ht="14.25" customHeight="1">
      <c r="A51" s="30">
        <v>33</v>
      </c>
      <c r="B51" s="31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76"/>
      <c r="AH51" s="77"/>
      <c r="AI51" s="77"/>
      <c r="AJ51" s="77"/>
    </row>
    <row r="52" spans="1:36" ht="14.25" customHeight="1">
      <c r="A52" s="30">
        <v>34</v>
      </c>
      <c r="B52" s="31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76"/>
      <c r="AH52" s="77"/>
      <c r="AI52" s="77"/>
      <c r="AJ52" s="77"/>
    </row>
    <row r="53" spans="1:36" ht="14.25" customHeight="1">
      <c r="A53" s="30">
        <v>35</v>
      </c>
      <c r="B53" s="31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76"/>
      <c r="AH53" s="77"/>
      <c r="AI53" s="77"/>
      <c r="AJ53" s="77"/>
    </row>
    <row r="54" spans="1:36" ht="14.25" customHeight="1">
      <c r="A54" s="30">
        <v>36</v>
      </c>
      <c r="B54" s="3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76"/>
      <c r="AH54" s="77"/>
      <c r="AI54" s="77"/>
      <c r="AJ54" s="77"/>
    </row>
    <row r="55" spans="1:36" ht="14.25" customHeight="1">
      <c r="A55" s="30">
        <v>37</v>
      </c>
      <c r="B55" s="3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76"/>
      <c r="AH55" s="77"/>
      <c r="AI55" s="77"/>
      <c r="AJ55" s="77"/>
    </row>
    <row r="56" spans="1:36" ht="14.25" customHeight="1">
      <c r="A56" s="30">
        <v>38</v>
      </c>
      <c r="B56" s="31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76"/>
      <c r="AH56" s="77"/>
      <c r="AI56" s="77"/>
      <c r="AJ56" s="77"/>
    </row>
    <row r="57" spans="1:36" ht="14.25" customHeight="1">
      <c r="A57" s="30">
        <v>39</v>
      </c>
      <c r="B57" s="31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76"/>
      <c r="AH57" s="77"/>
      <c r="AI57" s="77"/>
      <c r="AJ57" s="77"/>
    </row>
    <row r="58" spans="1:36" ht="14.25" customHeight="1">
      <c r="A58" s="30">
        <v>40</v>
      </c>
      <c r="B58" s="31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76"/>
      <c r="AH58" s="77"/>
      <c r="AI58" s="77"/>
      <c r="AJ58" s="77"/>
    </row>
    <row r="59" spans="1:36" ht="14.25" customHeight="1">
      <c r="A59" s="93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</row>
    <row r="60" spans="1:36" ht="14.25" customHeight="1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</row>
    <row r="61" spans="1:36" ht="14.25" customHeight="1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</row>
    <row r="62" spans="1:36" ht="14.25" customHeight="1">
      <c r="B62" s="5"/>
      <c r="C62" s="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6" ht="14.25" customHeight="1">
      <c r="C63" s="8"/>
    </row>
    <row r="64" spans="1:36" ht="14.25" customHeight="1">
      <c r="C64" s="8"/>
    </row>
    <row r="65" spans="3:3" ht="14.25" customHeight="1">
      <c r="C65" s="8"/>
    </row>
    <row r="66" spans="3:3" ht="14.25" customHeight="1">
      <c r="C66" s="8"/>
    </row>
    <row r="67" spans="3:3" ht="14.25" customHeight="1">
      <c r="C67" s="8"/>
    </row>
    <row r="68" spans="3:3" ht="14.25" customHeight="1">
      <c r="C68" s="8"/>
    </row>
    <row r="69" spans="3:3" ht="14.25" customHeight="1">
      <c r="C69" s="8"/>
    </row>
    <row r="70" spans="3:3" ht="14.25" customHeight="1"/>
    <row r="71" spans="3:3" ht="14.25" customHeight="1"/>
    <row r="72" spans="3:3" ht="14.25" customHeight="1"/>
    <row r="73" spans="3:3" ht="14.25" customHeight="1"/>
    <row r="74" spans="3:3" ht="14.25" customHeight="1"/>
    <row r="75" spans="3:3" ht="14.25" customHeight="1"/>
    <row r="76" spans="3:3" ht="14.25" customHeight="1"/>
    <row r="77" spans="3:3" ht="14.25" customHeight="1"/>
    <row r="78" spans="3:3" ht="14.25" customHeight="1"/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">
    <mergeCell ref="A59:AF61"/>
    <mergeCell ref="A15:AF16"/>
    <mergeCell ref="C9:P9"/>
    <mergeCell ref="C17:AF17"/>
    <mergeCell ref="B17:B18"/>
    <mergeCell ref="Q9:AF13"/>
    <mergeCell ref="A11:B11"/>
    <mergeCell ref="A13:B13"/>
    <mergeCell ref="C13:P13"/>
    <mergeCell ref="A12:P12"/>
    <mergeCell ref="A10:P10"/>
    <mergeCell ref="C11:J11"/>
    <mergeCell ref="K11:P11"/>
    <mergeCell ref="AG19:AJ58"/>
    <mergeCell ref="A1:AF2"/>
    <mergeCell ref="A6:AF6"/>
    <mergeCell ref="A5:B5"/>
    <mergeCell ref="A3:B3"/>
    <mergeCell ref="C3:P3"/>
    <mergeCell ref="C5:AF5"/>
    <mergeCell ref="A4:AF4"/>
    <mergeCell ref="Q3:Z3"/>
    <mergeCell ref="A7:B7"/>
    <mergeCell ref="A9:B9"/>
    <mergeCell ref="C7:P7"/>
    <mergeCell ref="A8:AF8"/>
    <mergeCell ref="A17:A18"/>
    <mergeCell ref="A14:AF14"/>
    <mergeCell ref="Q7:Z7"/>
  </mergeCells>
  <pageMargins left="0.7" right="0.7" top="0.75" bottom="0.75" header="0" footer="0"/>
  <pageSetup paperSize="9" scale="53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REPORTE!$N$5:$N$9</xm:f>
          </x14:formula1>
          <xm:sqref>C3</xm:sqref>
        </x14:dataValidation>
        <x14:dataValidation type="list" allowBlank="1" showErrorMessage="1">
          <x14:formula1>
            <xm:f>REPORTE!$H$7:$H$10</xm:f>
          </x14:formula1>
          <xm:sqref>C19:AF58</xm:sqref>
        </x14:dataValidation>
        <x14:dataValidation type="list" allowBlank="1" showErrorMessage="1">
          <x14:formula1>
            <xm:f>REPORTE!$AL$5:$AL$14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1000"/>
  <sheetViews>
    <sheetView tabSelected="1" topLeftCell="D1" workbookViewId="0">
      <selection activeCell="BQ17" sqref="BQ17"/>
    </sheetView>
  </sheetViews>
  <sheetFormatPr baseColWidth="10" defaultColWidth="14.42578125" defaultRowHeight="15" customHeight="1"/>
  <cols>
    <col min="1" max="3" width="7.7109375" hidden="1" customWidth="1"/>
    <col min="4" max="4" width="20.7109375" customWidth="1"/>
    <col min="5" max="5" width="16.28515625" bestFit="1" customWidth="1"/>
    <col min="6" max="6" width="4.42578125" customWidth="1"/>
    <col min="7" max="68" width="4.42578125" hidden="1" customWidth="1"/>
    <col min="69" max="98" width="4" customWidth="1"/>
    <col min="99" max="99" width="4.7109375" customWidth="1"/>
    <col min="100" max="100" width="15.7109375" customWidth="1"/>
    <col min="101" max="101" width="6.7109375" customWidth="1"/>
    <col min="102" max="194" width="2.7109375" hidden="1" customWidth="1"/>
  </cols>
  <sheetData>
    <row r="1" spans="1:194" ht="14.25" customHeight="1">
      <c r="A1" s="5"/>
      <c r="B1" s="5"/>
      <c r="C1" s="5"/>
      <c r="D1" s="7"/>
      <c r="E1" s="7"/>
      <c r="F1" s="8"/>
      <c r="G1" s="8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</row>
    <row r="2" spans="1:194" ht="14.25" customHeight="1">
      <c r="A2" s="125" t="str">
        <f>CONCATENATE("RESULTADOS DE LA EVALUACIÓN DE LOGROS DE CAPACIDADES EN"," ",'INGRESO DATOS'!C13)</f>
        <v>RESULTADOS DE LA EVALUACIÓN DE LOGROS DE CAPACIDADES EN COMPRENSION LECTORA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</row>
    <row r="3" spans="1:194" ht="14.25" customHeight="1">
      <c r="A3" s="5"/>
      <c r="B3" s="5"/>
      <c r="C3" s="5"/>
      <c r="D3" s="7"/>
      <c r="E3" s="7"/>
      <c r="F3" s="8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</row>
    <row r="4" spans="1:194" ht="14.25" customHeight="1">
      <c r="A4" s="5"/>
      <c r="B4" s="5"/>
      <c r="C4" s="5"/>
      <c r="D4" s="7"/>
      <c r="E4" s="124" t="s">
        <v>10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U4" s="5"/>
      <c r="CV4" s="5"/>
      <c r="CW4" s="5"/>
      <c r="CX4" s="5"/>
      <c r="CY4" s="5"/>
      <c r="CZ4" s="5"/>
      <c r="DA4" s="5"/>
      <c r="DB4" s="5"/>
      <c r="DC4" s="5" t="s">
        <v>14</v>
      </c>
      <c r="DD4" s="5"/>
      <c r="DE4" s="5"/>
      <c r="DF4" s="5"/>
      <c r="DG4" s="5"/>
      <c r="DH4" s="5"/>
      <c r="DI4" s="5"/>
      <c r="DJ4" s="5"/>
      <c r="DK4" s="5"/>
      <c r="DL4" s="5" t="s">
        <v>15</v>
      </c>
      <c r="DM4" s="5"/>
      <c r="DN4" s="5"/>
      <c r="DO4" s="5"/>
      <c r="DP4" s="5"/>
      <c r="DQ4" s="5" t="s">
        <v>17</v>
      </c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</row>
    <row r="5" spans="1:194" ht="15" customHeight="1">
      <c r="A5" s="5"/>
      <c r="B5" s="5"/>
      <c r="C5" s="5"/>
      <c r="D5" s="7"/>
      <c r="E5" s="84" t="s">
        <v>20</v>
      </c>
      <c r="F5" s="85"/>
      <c r="G5" s="8"/>
      <c r="H5" s="5"/>
      <c r="I5" s="5"/>
      <c r="J5" s="5"/>
      <c r="K5" s="5"/>
      <c r="L5" s="5"/>
      <c r="M5" s="5"/>
      <c r="N5" s="5" t="s">
        <v>21</v>
      </c>
      <c r="O5" s="5"/>
      <c r="P5" s="5"/>
      <c r="Q5" s="5"/>
      <c r="R5" s="5"/>
      <c r="S5" s="5"/>
      <c r="T5" s="5"/>
      <c r="U5" s="5" t="s">
        <v>22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">
        <v>23</v>
      </c>
      <c r="AM5" s="5"/>
      <c r="AN5" s="5" t="s">
        <v>24</v>
      </c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18">
        <v>1</v>
      </c>
      <c r="BR5" s="18">
        <v>2</v>
      </c>
      <c r="BS5" s="18">
        <v>3</v>
      </c>
      <c r="BT5" s="18">
        <v>4</v>
      </c>
      <c r="BU5" s="18">
        <v>5</v>
      </c>
      <c r="BV5" s="18">
        <v>6</v>
      </c>
      <c r="BW5" s="18">
        <v>7</v>
      </c>
      <c r="BX5" s="18">
        <v>8</v>
      </c>
      <c r="BY5" s="18">
        <v>9</v>
      </c>
      <c r="BZ5" s="18">
        <v>10</v>
      </c>
      <c r="CA5" s="18">
        <v>11</v>
      </c>
      <c r="CB5" s="18">
        <v>12</v>
      </c>
      <c r="CC5" s="18">
        <v>13</v>
      </c>
      <c r="CD5" s="18">
        <v>14</v>
      </c>
      <c r="CE5" s="18">
        <v>15</v>
      </c>
      <c r="CF5" s="18">
        <v>16</v>
      </c>
      <c r="CG5" s="18">
        <v>17</v>
      </c>
      <c r="CH5" s="18">
        <v>18</v>
      </c>
      <c r="CI5" s="18">
        <v>19</v>
      </c>
      <c r="CJ5" s="18">
        <v>20</v>
      </c>
      <c r="CK5" s="18">
        <v>21</v>
      </c>
      <c r="CL5" s="18">
        <v>22</v>
      </c>
      <c r="CM5" s="18">
        <v>23</v>
      </c>
      <c r="CN5" s="18">
        <v>24</v>
      </c>
      <c r="CO5" s="18">
        <v>25</v>
      </c>
      <c r="CP5" s="18">
        <v>26</v>
      </c>
      <c r="CQ5" s="18">
        <v>27</v>
      </c>
      <c r="CR5" s="18">
        <v>28</v>
      </c>
      <c r="CS5" s="18">
        <v>29</v>
      </c>
      <c r="CT5" s="18">
        <v>30</v>
      </c>
      <c r="CU5" s="5"/>
      <c r="CV5" s="115" t="s">
        <v>27</v>
      </c>
      <c r="CW5" s="85"/>
      <c r="CX5" s="5"/>
      <c r="CY5" s="5"/>
      <c r="CZ5" s="5"/>
      <c r="DA5" s="5"/>
      <c r="DB5" s="5"/>
      <c r="DC5" s="114" t="s">
        <v>32</v>
      </c>
      <c r="DD5" s="85"/>
      <c r="DE5" s="114" t="s">
        <v>33</v>
      </c>
      <c r="DF5" s="85"/>
      <c r="DG5" s="114" t="s">
        <v>34</v>
      </c>
      <c r="DH5" s="85"/>
      <c r="DI5" s="114" t="s">
        <v>35</v>
      </c>
      <c r="DJ5" s="85"/>
      <c r="DK5" s="5"/>
      <c r="DL5" s="114" t="s">
        <v>36</v>
      </c>
      <c r="DM5" s="85"/>
      <c r="DN5" s="114" t="s">
        <v>37</v>
      </c>
      <c r="DO5" s="85"/>
      <c r="DP5" s="5"/>
      <c r="DQ5" s="114" t="s">
        <v>38</v>
      </c>
      <c r="DR5" s="85"/>
      <c r="DS5" s="114" t="s">
        <v>39</v>
      </c>
      <c r="DT5" s="8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</row>
    <row r="6" spans="1:194" ht="14.25" customHeight="1">
      <c r="A6" s="5"/>
      <c r="B6" s="5"/>
      <c r="C6" s="5"/>
      <c r="D6" s="7"/>
      <c r="E6" s="116" t="s">
        <v>41</v>
      </c>
      <c r="F6" s="85"/>
      <c r="G6" s="8"/>
      <c r="H6" s="5"/>
      <c r="I6" s="5"/>
      <c r="J6" s="5"/>
      <c r="K6" s="5"/>
      <c r="L6" s="5"/>
      <c r="M6" s="5"/>
      <c r="N6" s="5" t="s">
        <v>43</v>
      </c>
      <c r="O6" s="5"/>
      <c r="P6" s="5"/>
      <c r="Q6" s="5"/>
      <c r="R6" s="5"/>
      <c r="S6" s="5"/>
      <c r="T6" s="5"/>
      <c r="U6" s="5" t="s">
        <v>39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">
        <v>44</v>
      </c>
      <c r="AM6" s="5"/>
      <c r="AN6" s="5" t="s">
        <v>45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24">
        <f t="shared" ref="BQ6:CL6" si="0">COUNTIF(G$17:G$56,"A")</f>
        <v>0</v>
      </c>
      <c r="BR6" s="24">
        <f t="shared" si="0"/>
        <v>0</v>
      </c>
      <c r="BS6" s="24">
        <f t="shared" si="0"/>
        <v>0</v>
      </c>
      <c r="BT6" s="24">
        <f t="shared" si="0"/>
        <v>0</v>
      </c>
      <c r="BU6" s="24">
        <f t="shared" si="0"/>
        <v>0</v>
      </c>
      <c r="BV6" s="24">
        <f t="shared" si="0"/>
        <v>0</v>
      </c>
      <c r="BW6" s="24">
        <f t="shared" si="0"/>
        <v>0</v>
      </c>
      <c r="BX6" s="24">
        <f t="shared" si="0"/>
        <v>0</v>
      </c>
      <c r="BY6" s="24">
        <f t="shared" si="0"/>
        <v>0</v>
      </c>
      <c r="BZ6" s="24">
        <f t="shared" si="0"/>
        <v>0</v>
      </c>
      <c r="CA6" s="24">
        <f t="shared" si="0"/>
        <v>0</v>
      </c>
      <c r="CB6" s="24">
        <f t="shared" si="0"/>
        <v>0</v>
      </c>
      <c r="CC6" s="24">
        <f t="shared" si="0"/>
        <v>0</v>
      </c>
      <c r="CD6" s="24">
        <f t="shared" si="0"/>
        <v>0</v>
      </c>
      <c r="CE6" s="24">
        <f t="shared" si="0"/>
        <v>0</v>
      </c>
      <c r="CF6" s="24">
        <f t="shared" si="0"/>
        <v>0</v>
      </c>
      <c r="CG6" s="24">
        <f t="shared" si="0"/>
        <v>0</v>
      </c>
      <c r="CH6" s="24">
        <f t="shared" si="0"/>
        <v>0</v>
      </c>
      <c r="CI6" s="24">
        <f t="shared" si="0"/>
        <v>0</v>
      </c>
      <c r="CJ6" s="24">
        <f t="shared" si="0"/>
        <v>0</v>
      </c>
      <c r="CK6" s="24">
        <f t="shared" si="0"/>
        <v>0</v>
      </c>
      <c r="CL6" s="24">
        <f t="shared" si="0"/>
        <v>0</v>
      </c>
      <c r="CM6" s="24">
        <f t="shared" ref="CM6:CT6" si="1">COUNTIF(AC$17:AC$56,"A")</f>
        <v>0</v>
      </c>
      <c r="CN6" s="24">
        <f t="shared" si="1"/>
        <v>0</v>
      </c>
      <c r="CO6" s="24">
        <f t="shared" si="1"/>
        <v>0</v>
      </c>
      <c r="CP6" s="24">
        <f t="shared" si="1"/>
        <v>0</v>
      </c>
      <c r="CQ6" s="24">
        <f t="shared" si="1"/>
        <v>0</v>
      </c>
      <c r="CR6" s="24">
        <f t="shared" si="1"/>
        <v>0</v>
      </c>
      <c r="CS6" s="24">
        <f t="shared" si="1"/>
        <v>0</v>
      </c>
      <c r="CT6" s="24">
        <f t="shared" si="1"/>
        <v>0</v>
      </c>
      <c r="CU6" s="5"/>
      <c r="CV6" s="25" t="s">
        <v>47</v>
      </c>
      <c r="CW6" s="26">
        <f>IF(CV6&lt;&gt;"-",SUBTOTAL(9,GI17:GI56),"")</f>
        <v>0</v>
      </c>
      <c r="CX6" s="5"/>
      <c r="CY6" s="27" t="s">
        <v>48</v>
      </c>
      <c r="CZ6" s="27">
        <v>1</v>
      </c>
      <c r="DA6" s="5"/>
      <c r="DB6" s="5"/>
      <c r="DC6" s="110">
        <f>COUNTIFS($C$17:$C$56,"TACNA",$CV$17:$CV$56,$CV$6)</f>
        <v>0</v>
      </c>
      <c r="DD6" s="85"/>
      <c r="DE6" s="110">
        <f>COUNTIFS($C$17:$C$56,"TARATA",$CV$17:$CV$56,$CV$6)</f>
        <v>0</v>
      </c>
      <c r="DF6" s="85"/>
      <c r="DG6" s="110">
        <f>COUNTIFS($C$17:$C$56,"JORGE BASADRE",$CV$17:$CV$56,$CV$6)</f>
        <v>0</v>
      </c>
      <c r="DH6" s="85"/>
      <c r="DI6" s="110">
        <f>COUNTIFS($C$17:$C$56,"CANDARAVE",$CV$17:$CV$56,$CV$6)</f>
        <v>0</v>
      </c>
      <c r="DJ6" s="85"/>
      <c r="DK6" s="5"/>
      <c r="DL6" s="113">
        <f>COUNTIFS($B$17:$B$56,"PUBLICO",$CV$17:$CV$56,$CV6)</f>
        <v>0</v>
      </c>
      <c r="DM6" s="85"/>
      <c r="DN6" s="113">
        <f>COUNTIFS($B$17:$B$56,"PRIVADO",$CV$17:$CV$56,$CV6)</f>
        <v>0</v>
      </c>
      <c r="DO6" s="85"/>
      <c r="DP6" s="5"/>
      <c r="DQ6" s="111">
        <f>COUNTIFS($A$17:$A$56,"URBANO",$CV$17:$CV$56,$CV6)</f>
        <v>0</v>
      </c>
      <c r="DR6" s="85"/>
      <c r="DS6" s="111">
        <f>COUNTIFS($A$17:$A$56,"RURAL",$CV$17:$CV$56,$CV6)</f>
        <v>0</v>
      </c>
      <c r="DT6" s="8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</row>
    <row r="7" spans="1:194" ht="14.25" customHeight="1">
      <c r="A7" s="5"/>
      <c r="B7" s="5"/>
      <c r="C7" s="5"/>
      <c r="D7" s="7"/>
      <c r="E7" s="84" t="s">
        <v>54</v>
      </c>
      <c r="F7" s="85"/>
      <c r="G7" s="8"/>
      <c r="H7" s="5" t="s">
        <v>23</v>
      </c>
      <c r="I7" s="5"/>
      <c r="J7" s="5" t="s">
        <v>26</v>
      </c>
      <c r="K7" s="5"/>
      <c r="L7" s="5"/>
      <c r="M7" s="5"/>
      <c r="N7" s="5" t="s">
        <v>55</v>
      </c>
      <c r="O7" s="5"/>
      <c r="P7" s="5"/>
      <c r="Q7" s="5"/>
      <c r="R7" s="5"/>
      <c r="S7" s="5"/>
      <c r="T7" s="5"/>
      <c r="U7" s="29" t="s">
        <v>3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">
        <v>56</v>
      </c>
      <c r="AM7" s="5"/>
      <c r="AN7" s="5" t="s">
        <v>57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32">
        <f t="shared" ref="BQ7:CL7" si="2">COUNTIF(G$17:G$56,"B")</f>
        <v>0</v>
      </c>
      <c r="BR7" s="32">
        <f t="shared" si="2"/>
        <v>0</v>
      </c>
      <c r="BS7" s="32">
        <f t="shared" si="2"/>
        <v>0</v>
      </c>
      <c r="BT7" s="32">
        <f t="shared" si="2"/>
        <v>0</v>
      </c>
      <c r="BU7" s="32">
        <f t="shared" si="2"/>
        <v>0</v>
      </c>
      <c r="BV7" s="32">
        <f t="shared" si="2"/>
        <v>0</v>
      </c>
      <c r="BW7" s="32">
        <f t="shared" si="2"/>
        <v>0</v>
      </c>
      <c r="BX7" s="32">
        <f t="shared" si="2"/>
        <v>0</v>
      </c>
      <c r="BY7" s="32">
        <f t="shared" si="2"/>
        <v>0</v>
      </c>
      <c r="BZ7" s="32">
        <f t="shared" si="2"/>
        <v>0</v>
      </c>
      <c r="CA7" s="32">
        <f t="shared" si="2"/>
        <v>0</v>
      </c>
      <c r="CB7" s="32">
        <f t="shared" si="2"/>
        <v>0</v>
      </c>
      <c r="CC7" s="32">
        <f t="shared" si="2"/>
        <v>0</v>
      </c>
      <c r="CD7" s="32">
        <f t="shared" si="2"/>
        <v>0</v>
      </c>
      <c r="CE7" s="32">
        <f t="shared" si="2"/>
        <v>0</v>
      </c>
      <c r="CF7" s="32">
        <f t="shared" si="2"/>
        <v>0</v>
      </c>
      <c r="CG7" s="32">
        <f t="shared" si="2"/>
        <v>0</v>
      </c>
      <c r="CH7" s="32">
        <f t="shared" si="2"/>
        <v>0</v>
      </c>
      <c r="CI7" s="32">
        <f t="shared" si="2"/>
        <v>0</v>
      </c>
      <c r="CJ7" s="32">
        <f t="shared" si="2"/>
        <v>0</v>
      </c>
      <c r="CK7" s="32">
        <f t="shared" si="2"/>
        <v>0</v>
      </c>
      <c r="CL7" s="32">
        <f t="shared" si="2"/>
        <v>0</v>
      </c>
      <c r="CM7" s="32">
        <f t="shared" ref="CM7:CT7" si="3">COUNTIF(AC$17:AC$56,"B")</f>
        <v>0</v>
      </c>
      <c r="CN7" s="32">
        <f t="shared" si="3"/>
        <v>0</v>
      </c>
      <c r="CO7" s="32">
        <f t="shared" si="3"/>
        <v>0</v>
      </c>
      <c r="CP7" s="32">
        <f t="shared" si="3"/>
        <v>0</v>
      </c>
      <c r="CQ7" s="32">
        <f t="shared" si="3"/>
        <v>0</v>
      </c>
      <c r="CR7" s="32">
        <f t="shared" si="3"/>
        <v>0</v>
      </c>
      <c r="CS7" s="32">
        <f t="shared" si="3"/>
        <v>0</v>
      </c>
      <c r="CT7" s="32">
        <f t="shared" si="3"/>
        <v>0</v>
      </c>
      <c r="CU7" s="5"/>
      <c r="CV7" s="25" t="s">
        <v>58</v>
      </c>
      <c r="CW7" s="26">
        <f>IF(CV7&lt;&gt;"-",SUBTOTAL(9,GJ17:GJ56),"")</f>
        <v>0</v>
      </c>
      <c r="CX7" s="5"/>
      <c r="CY7" s="27" t="s">
        <v>48</v>
      </c>
      <c r="CZ7" s="27">
        <v>2</v>
      </c>
      <c r="DA7" s="5"/>
      <c r="DB7" s="5"/>
      <c r="DC7" s="110">
        <f>COUNTIFS($C$17:$C$56,"TACNA",$CV$17:$CV$56,$CV$7)</f>
        <v>0</v>
      </c>
      <c r="DD7" s="85"/>
      <c r="DE7" s="110">
        <f>COUNTIFS($C$17:$C$56,"TARATA",$CV$17:$CV$56,$CV$7)</f>
        <v>0</v>
      </c>
      <c r="DF7" s="85"/>
      <c r="DG7" s="110">
        <f>COUNTIFS($C$17:$C$56,"JORGE BASADRE",$CV$17:$CV$56,$CV$6)</f>
        <v>0</v>
      </c>
      <c r="DH7" s="85"/>
      <c r="DI7" s="110">
        <f>COUNTIFS($C$17:$C$56,"CANDARAVE",$CV$17:$CV$56,$CV$7)</f>
        <v>0</v>
      </c>
      <c r="DJ7" s="85"/>
      <c r="DK7" s="5"/>
      <c r="DL7" s="113">
        <f>COUNTIFS($B$17:$B$56,"PUBLICO",$CV$17:$CV$56,$CV7)</f>
        <v>0</v>
      </c>
      <c r="DM7" s="85"/>
      <c r="DN7" s="113">
        <f>COUNTIFS($B$17:$B$56,"PRIVADO",$CV$17:$CV$56,$CV7)</f>
        <v>0</v>
      </c>
      <c r="DO7" s="85"/>
      <c r="DP7" s="5"/>
      <c r="DQ7" s="111">
        <f>COUNTIFS($A$17:$A$56,"URBANO",$CV$17:$CV$56,$CV7)</f>
        <v>0</v>
      </c>
      <c r="DR7" s="85"/>
      <c r="DS7" s="111">
        <f>COUNTIFS($A$17:$A$56,"RURAL",$CV$17:$CV$56,$CV7)</f>
        <v>0</v>
      </c>
      <c r="DT7" s="8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</row>
    <row r="8" spans="1:194" ht="14.25" customHeight="1">
      <c r="A8" s="5"/>
      <c r="B8" s="5"/>
      <c r="C8" s="5"/>
      <c r="D8" s="7"/>
      <c r="E8" s="116" t="s">
        <v>59</v>
      </c>
      <c r="F8" s="85"/>
      <c r="G8" s="8"/>
      <c r="H8" s="5" t="s">
        <v>44</v>
      </c>
      <c r="I8" s="5"/>
      <c r="J8" s="5" t="s">
        <v>60</v>
      </c>
      <c r="K8" s="5"/>
      <c r="L8" s="5"/>
      <c r="M8" s="5"/>
      <c r="N8" s="5" t="s">
        <v>61</v>
      </c>
      <c r="O8" s="5"/>
      <c r="P8" s="5"/>
      <c r="Q8" s="5"/>
      <c r="R8" s="5"/>
      <c r="S8" s="5"/>
      <c r="T8" s="5"/>
      <c r="U8" s="5" t="s">
        <v>26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62</v>
      </c>
      <c r="AM8" s="5"/>
      <c r="AN8" s="5" t="s">
        <v>63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24">
        <f>COUNTIF(G$17:G$56,"C")</f>
        <v>0</v>
      </c>
      <c r="BR8" s="24">
        <f t="shared" ref="BR8:CJ8" si="4">COUNTIF(J$17:J$56,"C")</f>
        <v>0</v>
      </c>
      <c r="BS8" s="24">
        <f t="shared" si="4"/>
        <v>0</v>
      </c>
      <c r="BT8" s="24">
        <f t="shared" si="4"/>
        <v>0</v>
      </c>
      <c r="BU8" s="24">
        <f t="shared" si="4"/>
        <v>0</v>
      </c>
      <c r="BV8" s="24">
        <f t="shared" si="4"/>
        <v>0</v>
      </c>
      <c r="BW8" s="24">
        <f t="shared" si="4"/>
        <v>0</v>
      </c>
      <c r="BX8" s="24">
        <f t="shared" si="4"/>
        <v>0</v>
      </c>
      <c r="BY8" s="24">
        <f t="shared" si="4"/>
        <v>0</v>
      </c>
      <c r="BZ8" s="24">
        <f t="shared" si="4"/>
        <v>0</v>
      </c>
      <c r="CA8" s="24">
        <f t="shared" si="4"/>
        <v>0</v>
      </c>
      <c r="CB8" s="24">
        <f t="shared" si="4"/>
        <v>0</v>
      </c>
      <c r="CC8" s="24">
        <f t="shared" si="4"/>
        <v>0</v>
      </c>
      <c r="CD8" s="24">
        <f t="shared" si="4"/>
        <v>0</v>
      </c>
      <c r="CE8" s="24">
        <f t="shared" si="4"/>
        <v>0</v>
      </c>
      <c r="CF8" s="24">
        <f t="shared" si="4"/>
        <v>0</v>
      </c>
      <c r="CG8" s="24">
        <f t="shared" si="4"/>
        <v>0</v>
      </c>
      <c r="CH8" s="24">
        <f t="shared" si="4"/>
        <v>0</v>
      </c>
      <c r="CI8" s="24">
        <f t="shared" si="4"/>
        <v>0</v>
      </c>
      <c r="CJ8" s="24">
        <f t="shared" si="4"/>
        <v>0</v>
      </c>
      <c r="CK8" s="24">
        <f>COUNTIF(AK$17:AK$56,"C")</f>
        <v>0</v>
      </c>
      <c r="CL8" s="24">
        <f>COUNTIF(AL$17:AL$56,"C")</f>
        <v>0</v>
      </c>
      <c r="CM8" s="24">
        <f t="shared" ref="CM8:CT8" si="5">COUNTIF(AM$17:AM$56,"C")</f>
        <v>0</v>
      </c>
      <c r="CN8" s="24">
        <f t="shared" si="5"/>
        <v>0</v>
      </c>
      <c r="CO8" s="24">
        <f t="shared" si="5"/>
        <v>0</v>
      </c>
      <c r="CP8" s="24">
        <f t="shared" si="5"/>
        <v>0</v>
      </c>
      <c r="CQ8" s="24">
        <f t="shared" si="5"/>
        <v>0</v>
      </c>
      <c r="CR8" s="24">
        <f t="shared" si="5"/>
        <v>0</v>
      </c>
      <c r="CS8" s="24">
        <f t="shared" si="5"/>
        <v>0</v>
      </c>
      <c r="CT8" s="24">
        <f t="shared" si="5"/>
        <v>0</v>
      </c>
      <c r="CU8" s="5"/>
      <c r="CV8" s="25" t="s">
        <v>64</v>
      </c>
      <c r="CW8" s="26">
        <f>IF(CV8&lt;&gt;"-",SUBTOTAL(9,GK17:GK56),"")</f>
        <v>0</v>
      </c>
      <c r="CX8" s="5"/>
      <c r="CY8" s="27" t="s">
        <v>48</v>
      </c>
      <c r="CZ8" s="27">
        <v>3</v>
      </c>
      <c r="DA8" s="5"/>
      <c r="DB8" s="5"/>
      <c r="DC8" s="110">
        <f>COUNTIFS($C$17:$C$56,"TACNA",$CV$17:$CV$56,$CV$8)</f>
        <v>0</v>
      </c>
      <c r="DD8" s="85"/>
      <c r="DE8" s="110">
        <f>COUNTIFS($C$17:$C$56,"TARATA",$CV$17:$CV$56,$CV$8)</f>
        <v>0</v>
      </c>
      <c r="DF8" s="85"/>
      <c r="DG8" s="110">
        <f>COUNTIFS($C$17:$C$56,"JORGE BASADRE",$CV$17:$CV$56,$CV$6)</f>
        <v>0</v>
      </c>
      <c r="DH8" s="85"/>
      <c r="DI8" s="110">
        <f>COUNTIFS($C$17:$C$56,"CANDARAVE",$CV$17:$CV$56,$CV$8)</f>
        <v>0</v>
      </c>
      <c r="DJ8" s="85"/>
      <c r="DK8" s="5"/>
      <c r="DL8" s="113">
        <f>COUNTIFS($B$17:$B$56,"PUBLICO",$CV$17:$CV$56,$CV8)</f>
        <v>0</v>
      </c>
      <c r="DM8" s="85"/>
      <c r="DN8" s="113">
        <f>COUNTIFS($B$17:$B$56,"PRIVADO",$CV$17:$CV$56,$CV8)</f>
        <v>0</v>
      </c>
      <c r="DO8" s="85"/>
      <c r="DP8" s="5"/>
      <c r="DQ8" s="111">
        <f>COUNTIFS($A$17:$A$56,"URBANO",$CV$17:$CV$56,$CV8)</f>
        <v>0</v>
      </c>
      <c r="DR8" s="85"/>
      <c r="DS8" s="111">
        <f>COUNTIFS($A$17:$A$56,"RURAL",$CV$17:$CV$56,$CV8)</f>
        <v>0</v>
      </c>
      <c r="DT8" s="8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</row>
    <row r="9" spans="1:194" ht="14.25" customHeight="1">
      <c r="A9" s="5"/>
      <c r="B9" s="5"/>
      <c r="C9" s="5"/>
      <c r="D9" s="7"/>
      <c r="E9" s="84" t="s">
        <v>65</v>
      </c>
      <c r="F9" s="85"/>
      <c r="G9" s="8"/>
      <c r="H9" s="5" t="s">
        <v>56</v>
      </c>
      <c r="I9" s="5"/>
      <c r="J9" s="5" t="s">
        <v>3</v>
      </c>
      <c r="K9" s="5"/>
      <c r="L9" s="5"/>
      <c r="M9" s="5"/>
      <c r="N9" s="29" t="s">
        <v>3</v>
      </c>
      <c r="O9" s="5"/>
      <c r="P9" s="5"/>
      <c r="Q9" s="5"/>
      <c r="R9" s="5"/>
      <c r="S9" s="5"/>
      <c r="T9" s="5"/>
      <c r="U9" s="5" t="s">
        <v>60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">
        <v>66</v>
      </c>
      <c r="AM9" s="5"/>
      <c r="AN9" s="5" t="s">
        <v>67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32">
        <f t="shared" ref="BQ9:CL9" si="6">COUNTIF(G$17:G$56,"D")</f>
        <v>0</v>
      </c>
      <c r="BR9" s="32">
        <f t="shared" si="6"/>
        <v>0</v>
      </c>
      <c r="BS9" s="32">
        <f t="shared" si="6"/>
        <v>0</v>
      </c>
      <c r="BT9" s="32">
        <f t="shared" si="6"/>
        <v>0</v>
      </c>
      <c r="BU9" s="32">
        <f t="shared" si="6"/>
        <v>0</v>
      </c>
      <c r="BV9" s="32">
        <f t="shared" si="6"/>
        <v>0</v>
      </c>
      <c r="BW9" s="32">
        <f t="shared" si="6"/>
        <v>0</v>
      </c>
      <c r="BX9" s="32">
        <f t="shared" si="6"/>
        <v>0</v>
      </c>
      <c r="BY9" s="32">
        <f t="shared" si="6"/>
        <v>0</v>
      </c>
      <c r="BZ9" s="32">
        <f t="shared" si="6"/>
        <v>0</v>
      </c>
      <c r="CA9" s="32">
        <f t="shared" si="6"/>
        <v>0</v>
      </c>
      <c r="CB9" s="32">
        <f t="shared" si="6"/>
        <v>0</v>
      </c>
      <c r="CC9" s="32">
        <f t="shared" si="6"/>
        <v>0</v>
      </c>
      <c r="CD9" s="32">
        <f t="shared" si="6"/>
        <v>0</v>
      </c>
      <c r="CE9" s="32">
        <f t="shared" si="6"/>
        <v>0</v>
      </c>
      <c r="CF9" s="32">
        <f t="shared" si="6"/>
        <v>0</v>
      </c>
      <c r="CG9" s="32">
        <f t="shared" si="6"/>
        <v>0</v>
      </c>
      <c r="CH9" s="32">
        <f t="shared" si="6"/>
        <v>0</v>
      </c>
      <c r="CI9" s="32">
        <f t="shared" si="6"/>
        <v>0</v>
      </c>
      <c r="CJ9" s="32">
        <f t="shared" si="6"/>
        <v>0</v>
      </c>
      <c r="CK9" s="32">
        <f t="shared" si="6"/>
        <v>0</v>
      </c>
      <c r="CL9" s="32">
        <f t="shared" si="6"/>
        <v>0</v>
      </c>
      <c r="CM9" s="32">
        <f t="shared" ref="CM9:CT9" si="7">COUNTIF(AC$17:AC$56,"D")</f>
        <v>0</v>
      </c>
      <c r="CN9" s="32">
        <f t="shared" si="7"/>
        <v>0</v>
      </c>
      <c r="CO9" s="32">
        <f t="shared" si="7"/>
        <v>0</v>
      </c>
      <c r="CP9" s="32">
        <f t="shared" si="7"/>
        <v>0</v>
      </c>
      <c r="CQ9" s="32">
        <f t="shared" si="7"/>
        <v>0</v>
      </c>
      <c r="CR9" s="32">
        <f t="shared" si="7"/>
        <v>0</v>
      </c>
      <c r="CS9" s="32">
        <f t="shared" si="7"/>
        <v>0</v>
      </c>
      <c r="CT9" s="32">
        <f t="shared" si="7"/>
        <v>0</v>
      </c>
      <c r="CU9" s="5"/>
      <c r="CV9" s="35" t="s">
        <v>68</v>
      </c>
      <c r="CW9" s="36">
        <f>IF(CV9&lt;&gt;"-",SUBTOTAL(9,GL17:GL56),"")</f>
        <v>0</v>
      </c>
      <c r="CX9" s="5"/>
      <c r="CY9" s="27" t="s">
        <v>48</v>
      </c>
      <c r="CZ9" s="27">
        <v>4</v>
      </c>
      <c r="DA9" s="5"/>
      <c r="DB9" s="5"/>
      <c r="DC9" s="110">
        <f>IF(CV9&lt;&gt;"-",COUNTIFS($C$17:$C$56,"TACNA",$CV$17:$CV$56,$CV$9),"")</f>
        <v>0</v>
      </c>
      <c r="DD9" s="85"/>
      <c r="DE9" s="110">
        <f>IF(CV9&lt;&gt;"-",COUNTIFS($C$17:$C$56,"TARATA",$CV$17:$CV$56,$CV$9),"")</f>
        <v>0</v>
      </c>
      <c r="DF9" s="85"/>
      <c r="DG9" s="110">
        <f>COUNTIFS($C$17:$C$56,"JORGE BASADRE",$CV$17:$CV$56,$CV$6)</f>
        <v>0</v>
      </c>
      <c r="DH9" s="85"/>
      <c r="DI9" s="110">
        <f>IF(CV9&lt;&gt;"-",COUNTIFS($C$17:$C$56,"CANDARAVE",$CV$17:$CV$56,$CV$9),"")</f>
        <v>0</v>
      </c>
      <c r="DJ9" s="85"/>
      <c r="DK9" s="5"/>
      <c r="DL9" s="113">
        <f>IF(CV9&lt;&gt;"-",COUNTIFS($B$17:$B$56,"PUBLICO",$CV$17:$CV$56,$CV9),"")</f>
        <v>0</v>
      </c>
      <c r="DM9" s="85"/>
      <c r="DN9" s="113">
        <f>IF(CV9&lt;&gt;"-",COUNTIFS($B$17:$B$56,"PRIVADO",$CV$17:$CV$56,$CV9),"")</f>
        <v>0</v>
      </c>
      <c r="DO9" s="85"/>
      <c r="DP9" s="5"/>
      <c r="DQ9" s="111">
        <f>IF(CV9&lt;&gt;"-",COUNTIFS($A$17:$A$56,"URBANO",$CV$17:$CV$56,$CV9),"")</f>
        <v>0</v>
      </c>
      <c r="DR9" s="85"/>
      <c r="DS9" s="111">
        <f>IF(CV9&lt;&gt;"-",COUNTIFS($A$17:$A$56,"RURAL",$CV$17:$CV$56,$CV9),"")</f>
        <v>0</v>
      </c>
      <c r="DT9" s="8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</row>
    <row r="10" spans="1:194" ht="14.25" customHeight="1">
      <c r="A10" s="5"/>
      <c r="B10" s="5"/>
      <c r="C10" s="5"/>
      <c r="D10" s="7"/>
      <c r="E10" s="37"/>
      <c r="F10" s="37"/>
      <c r="G10" s="8"/>
      <c r="H10" s="5" t="s">
        <v>62</v>
      </c>
      <c r="I10" s="5"/>
      <c r="J10" s="5"/>
      <c r="K10" s="5"/>
      <c r="L10" s="5"/>
      <c r="M10" s="5"/>
      <c r="N10" s="5" t="s">
        <v>69</v>
      </c>
      <c r="O10" s="5"/>
      <c r="P10" s="5"/>
      <c r="Q10" s="5"/>
      <c r="R10" s="5"/>
      <c r="S10" s="5"/>
      <c r="T10" s="5"/>
      <c r="U10" s="5" t="s">
        <v>42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">
        <v>70</v>
      </c>
      <c r="AM10" s="5"/>
      <c r="AN10" s="29" t="s">
        <v>3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5"/>
      <c r="CV10" s="5"/>
      <c r="CW10" s="8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</row>
    <row r="11" spans="1:194" ht="14.25" customHeight="1">
      <c r="A11" s="5"/>
      <c r="B11" s="5"/>
      <c r="C11" s="5"/>
      <c r="D11" s="7"/>
      <c r="E11" s="84" t="s">
        <v>71</v>
      </c>
      <c r="F11" s="85"/>
      <c r="G11" s="8"/>
      <c r="H11" s="5"/>
      <c r="I11" s="5"/>
      <c r="J11" s="5"/>
      <c r="K11" s="5"/>
      <c r="L11" s="5"/>
      <c r="M11" s="5"/>
      <c r="N11" s="5" t="s">
        <v>72</v>
      </c>
      <c r="O11" s="5"/>
      <c r="P11" s="5"/>
      <c r="Q11" s="5"/>
      <c r="R11" s="5"/>
      <c r="S11" s="5"/>
      <c r="T11" s="5"/>
      <c r="U11" s="5" t="s">
        <v>73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">
        <v>74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39" t="str">
        <f t="shared" ref="BQ11:CL11" si="8">G13</f>
        <v>B</v>
      </c>
      <c r="BR11" s="39" t="str">
        <f t="shared" si="8"/>
        <v>A</v>
      </c>
      <c r="BS11" s="39" t="str">
        <f t="shared" si="8"/>
        <v>A</v>
      </c>
      <c r="BT11" s="39" t="str">
        <f t="shared" si="8"/>
        <v>B</v>
      </c>
      <c r="BU11" s="39" t="str">
        <f t="shared" si="8"/>
        <v>B</v>
      </c>
      <c r="BV11" s="39" t="str">
        <f t="shared" si="8"/>
        <v>A</v>
      </c>
      <c r="BW11" s="39" t="str">
        <f t="shared" si="8"/>
        <v>C</v>
      </c>
      <c r="BX11" s="39" t="str">
        <f t="shared" si="8"/>
        <v>A</v>
      </c>
      <c r="BY11" s="39" t="str">
        <f t="shared" si="8"/>
        <v>C</v>
      </c>
      <c r="BZ11" s="39" t="str">
        <f t="shared" si="8"/>
        <v>A</v>
      </c>
      <c r="CA11" s="39" t="str">
        <f t="shared" si="8"/>
        <v>B</v>
      </c>
      <c r="CB11" s="39" t="str">
        <f t="shared" si="8"/>
        <v>C</v>
      </c>
      <c r="CC11" s="39" t="str">
        <f t="shared" si="8"/>
        <v>A</v>
      </c>
      <c r="CD11" s="39" t="str">
        <f t="shared" si="8"/>
        <v>C</v>
      </c>
      <c r="CE11" s="39" t="str">
        <f t="shared" si="8"/>
        <v>C</v>
      </c>
      <c r="CF11" s="39" t="str">
        <f t="shared" si="8"/>
        <v>B</v>
      </c>
      <c r="CG11" s="39" t="str">
        <f t="shared" si="8"/>
        <v>A</v>
      </c>
      <c r="CH11" s="39" t="str">
        <f t="shared" si="8"/>
        <v>C</v>
      </c>
      <c r="CI11" s="39" t="str">
        <f t="shared" si="8"/>
        <v>C</v>
      </c>
      <c r="CJ11" s="39" t="str">
        <f t="shared" si="8"/>
        <v>C</v>
      </c>
      <c r="CK11" s="39" t="str">
        <f t="shared" si="8"/>
        <v>D</v>
      </c>
      <c r="CL11" s="39" t="str">
        <f t="shared" si="8"/>
        <v>A</v>
      </c>
      <c r="CM11" s="39" t="str">
        <f t="shared" ref="CM11:CT11" si="9">AC13</f>
        <v>B</v>
      </c>
      <c r="CN11" s="39" t="str">
        <f t="shared" si="9"/>
        <v>A</v>
      </c>
      <c r="CO11" s="39" t="str">
        <f t="shared" si="9"/>
        <v>A</v>
      </c>
      <c r="CP11" s="39" t="str">
        <f t="shared" si="9"/>
        <v>C</v>
      </c>
      <c r="CQ11" s="39" t="str">
        <f t="shared" si="9"/>
        <v>C</v>
      </c>
      <c r="CR11" s="39" t="str">
        <f t="shared" si="9"/>
        <v>C</v>
      </c>
      <c r="CS11" s="39" t="str">
        <f t="shared" si="9"/>
        <v>C</v>
      </c>
      <c r="CT11" s="39" t="str">
        <f t="shared" si="9"/>
        <v>C</v>
      </c>
      <c r="CU11" s="5"/>
      <c r="CV11" s="40" t="s">
        <v>75</v>
      </c>
      <c r="CW11" s="41">
        <f>SUM(CW6:CW9)</f>
        <v>0</v>
      </c>
      <c r="CX11" s="5"/>
      <c r="CY11" s="5"/>
      <c r="CZ11" s="5"/>
      <c r="DA11" s="5"/>
      <c r="DB11" s="5"/>
      <c r="DC11" s="112">
        <f>SUM(DC6:DD9)</f>
        <v>0</v>
      </c>
      <c r="DD11" s="85"/>
      <c r="DE11" s="112">
        <f>SUM(DE6:DF9)</f>
        <v>0</v>
      </c>
      <c r="DF11" s="85"/>
      <c r="DG11" s="112">
        <f>SUM(DG6:DH9)</f>
        <v>0</v>
      </c>
      <c r="DH11" s="85"/>
      <c r="DI11" s="112">
        <f>SUM(DI6:DJ9)</f>
        <v>0</v>
      </c>
      <c r="DJ11" s="85"/>
      <c r="DK11" s="5"/>
      <c r="DL11" s="112">
        <f>SUM(DL6:DM9)</f>
        <v>0</v>
      </c>
      <c r="DM11" s="85"/>
      <c r="DN11" s="112">
        <f>SUM(DN6:DO9)</f>
        <v>0</v>
      </c>
      <c r="DO11" s="85"/>
      <c r="DP11" s="5"/>
      <c r="DQ11" s="112">
        <f>SUM(DQ6:DR9)</f>
        <v>0</v>
      </c>
      <c r="DR11" s="85"/>
      <c r="DS11" s="112">
        <f>SUM(DS6:DT9)</f>
        <v>0</v>
      </c>
      <c r="DT11" s="8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</row>
    <row r="12" spans="1:194" ht="14.25" customHeight="1">
      <c r="A12" s="5"/>
      <c r="B12" s="5"/>
      <c r="C12" s="5"/>
      <c r="D12" s="7"/>
      <c r="E12" s="7"/>
      <c r="F12" s="8"/>
      <c r="G12" s="8"/>
      <c r="H12" s="5"/>
      <c r="I12" s="5"/>
      <c r="J12" s="5"/>
      <c r="K12" s="5"/>
      <c r="L12" s="5"/>
      <c r="M12" s="5"/>
      <c r="N12" s="29" t="s">
        <v>3</v>
      </c>
      <c r="O12" s="5"/>
      <c r="P12" s="5"/>
      <c r="Q12" s="5"/>
      <c r="R12" s="5"/>
      <c r="S12" s="5"/>
      <c r="T12" s="5"/>
      <c r="U12" s="29" t="s">
        <v>3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">
        <v>76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</row>
    <row r="13" spans="1:194" ht="14.25" customHeight="1">
      <c r="A13" s="5"/>
      <c r="B13" s="5"/>
      <c r="C13" s="5"/>
      <c r="D13" s="7"/>
      <c r="E13" s="7"/>
      <c r="F13" s="42" t="s">
        <v>48</v>
      </c>
      <c r="G13" s="39" t="s">
        <v>44</v>
      </c>
      <c r="H13" s="39" t="s">
        <v>23</v>
      </c>
      <c r="I13" s="39" t="s">
        <v>23</v>
      </c>
      <c r="J13" s="39" t="s">
        <v>44</v>
      </c>
      <c r="K13" s="39" t="s">
        <v>44</v>
      </c>
      <c r="L13" s="39" t="s">
        <v>23</v>
      </c>
      <c r="M13" s="39" t="s">
        <v>56</v>
      </c>
      <c r="N13" s="39" t="s">
        <v>23</v>
      </c>
      <c r="O13" s="39" t="s">
        <v>56</v>
      </c>
      <c r="P13" s="39" t="s">
        <v>23</v>
      </c>
      <c r="Q13" s="39" t="s">
        <v>44</v>
      </c>
      <c r="R13" s="39" t="s">
        <v>56</v>
      </c>
      <c r="S13" s="39" t="s">
        <v>23</v>
      </c>
      <c r="T13" s="39" t="s">
        <v>56</v>
      </c>
      <c r="U13" s="39" t="s">
        <v>56</v>
      </c>
      <c r="V13" s="39" t="s">
        <v>44</v>
      </c>
      <c r="W13" s="39" t="s">
        <v>23</v>
      </c>
      <c r="X13" s="39" t="s">
        <v>56</v>
      </c>
      <c r="Y13" s="39" t="s">
        <v>56</v>
      </c>
      <c r="Z13" s="39" t="s">
        <v>56</v>
      </c>
      <c r="AA13" s="39" t="s">
        <v>62</v>
      </c>
      <c r="AB13" s="39" t="s">
        <v>23</v>
      </c>
      <c r="AC13" s="39" t="s">
        <v>44</v>
      </c>
      <c r="AD13" s="39" t="s">
        <v>23</v>
      </c>
      <c r="AE13" s="39" t="s">
        <v>23</v>
      </c>
      <c r="AF13" s="39" t="s">
        <v>56</v>
      </c>
      <c r="AG13" s="39" t="s">
        <v>56</v>
      </c>
      <c r="AH13" s="39" t="s">
        <v>56</v>
      </c>
      <c r="AI13" s="39" t="s">
        <v>56</v>
      </c>
      <c r="AJ13" s="39" t="s">
        <v>56</v>
      </c>
      <c r="AK13" s="5"/>
      <c r="AL13" s="5" t="s">
        <v>77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3"/>
      <c r="BQ13" s="44">
        <f t="shared" ref="BQ13:CL13" si="10">IF(BQ11&lt;&gt;"-",COUNTIF(BQ$17:BQ$56,"+"),"-")</f>
        <v>0</v>
      </c>
      <c r="BR13" s="44">
        <f t="shared" si="10"/>
        <v>0</v>
      </c>
      <c r="BS13" s="44">
        <f t="shared" si="10"/>
        <v>0</v>
      </c>
      <c r="BT13" s="44">
        <f t="shared" si="10"/>
        <v>0</v>
      </c>
      <c r="BU13" s="44">
        <f t="shared" si="10"/>
        <v>0</v>
      </c>
      <c r="BV13" s="44">
        <f t="shared" si="10"/>
        <v>0</v>
      </c>
      <c r="BW13" s="44">
        <f t="shared" si="10"/>
        <v>0</v>
      </c>
      <c r="BX13" s="44">
        <f t="shared" si="10"/>
        <v>0</v>
      </c>
      <c r="BY13" s="44">
        <f t="shared" si="10"/>
        <v>0</v>
      </c>
      <c r="BZ13" s="44">
        <f t="shared" si="10"/>
        <v>0</v>
      </c>
      <c r="CA13" s="44">
        <f t="shared" si="10"/>
        <v>0</v>
      </c>
      <c r="CB13" s="44">
        <f t="shared" si="10"/>
        <v>0</v>
      </c>
      <c r="CC13" s="44">
        <f t="shared" si="10"/>
        <v>0</v>
      </c>
      <c r="CD13" s="44">
        <f t="shared" si="10"/>
        <v>0</v>
      </c>
      <c r="CE13" s="44">
        <f t="shared" si="10"/>
        <v>0</v>
      </c>
      <c r="CF13" s="44">
        <f t="shared" si="10"/>
        <v>0</v>
      </c>
      <c r="CG13" s="44">
        <f t="shared" si="10"/>
        <v>0</v>
      </c>
      <c r="CH13" s="44">
        <f t="shared" si="10"/>
        <v>0</v>
      </c>
      <c r="CI13" s="44">
        <f t="shared" si="10"/>
        <v>0</v>
      </c>
      <c r="CJ13" s="44">
        <f t="shared" si="10"/>
        <v>0</v>
      </c>
      <c r="CK13" s="44">
        <f t="shared" si="10"/>
        <v>0</v>
      </c>
      <c r="CL13" s="44">
        <f t="shared" si="10"/>
        <v>0</v>
      </c>
      <c r="CM13" s="44">
        <f t="shared" ref="CM13:CT13" si="11">IF(CM11&lt;&gt;"-",COUNTIF(CM$17:CM$56,"+"),"-")</f>
        <v>0</v>
      </c>
      <c r="CN13" s="44">
        <f t="shared" si="11"/>
        <v>0</v>
      </c>
      <c r="CO13" s="44">
        <f t="shared" si="11"/>
        <v>0</v>
      </c>
      <c r="CP13" s="44">
        <f t="shared" si="11"/>
        <v>0</v>
      </c>
      <c r="CQ13" s="44">
        <f t="shared" si="11"/>
        <v>0</v>
      </c>
      <c r="CR13" s="44">
        <f t="shared" si="11"/>
        <v>0</v>
      </c>
      <c r="CS13" s="44">
        <f t="shared" si="11"/>
        <v>0</v>
      </c>
      <c r="CT13" s="44">
        <f t="shared" si="11"/>
        <v>0</v>
      </c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</row>
    <row r="14" spans="1:194" ht="9.75" hidden="1" customHeight="1">
      <c r="A14" s="5"/>
      <c r="B14" s="5"/>
      <c r="C14" s="5"/>
      <c r="D14" s="7"/>
      <c r="E14" s="7"/>
      <c r="F14" s="42" t="s">
        <v>78</v>
      </c>
      <c r="G14" s="45">
        <v>2</v>
      </c>
      <c r="H14" s="45">
        <v>3</v>
      </c>
      <c r="I14" s="45">
        <v>3</v>
      </c>
      <c r="J14" s="45">
        <v>3</v>
      </c>
      <c r="K14" s="45">
        <v>4</v>
      </c>
      <c r="L14" s="45">
        <v>5</v>
      </c>
      <c r="M14" s="45">
        <v>3</v>
      </c>
      <c r="N14" s="45">
        <v>5</v>
      </c>
      <c r="O14" s="45">
        <v>5</v>
      </c>
      <c r="P14" s="45">
        <v>3</v>
      </c>
      <c r="Q14" s="45">
        <v>4</v>
      </c>
      <c r="R14" s="45">
        <v>2</v>
      </c>
      <c r="S14" s="45">
        <v>3</v>
      </c>
      <c r="T14" s="45">
        <v>4</v>
      </c>
      <c r="U14" s="45">
        <v>3</v>
      </c>
      <c r="V14" s="45">
        <v>2</v>
      </c>
      <c r="W14" s="45">
        <v>3</v>
      </c>
      <c r="X14" s="45">
        <v>3</v>
      </c>
      <c r="Y14" s="45">
        <v>5</v>
      </c>
      <c r="Z14" s="45">
        <v>4</v>
      </c>
      <c r="AA14" s="45">
        <v>3</v>
      </c>
      <c r="AB14" s="45">
        <v>3</v>
      </c>
      <c r="AC14" s="45">
        <v>3</v>
      </c>
      <c r="AD14" s="45">
        <v>2</v>
      </c>
      <c r="AE14" s="45">
        <v>3</v>
      </c>
      <c r="AF14" s="45">
        <v>3</v>
      </c>
      <c r="AG14" s="45">
        <v>4</v>
      </c>
      <c r="AH14" s="45">
        <v>3</v>
      </c>
      <c r="AI14" s="45">
        <v>4</v>
      </c>
      <c r="AJ14" s="45">
        <v>3</v>
      </c>
      <c r="AK14" s="46">
        <f>SUM(G14:AJ14)</f>
        <v>100</v>
      </c>
      <c r="AL14" s="29" t="s">
        <v>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47">
        <f t="shared" ref="CY14:FV14" si="12">SUBTOTAL(9,CY$17:CY$56)</f>
        <v>0</v>
      </c>
      <c r="CZ14" s="47">
        <f t="shared" si="12"/>
        <v>0</v>
      </c>
      <c r="DA14" s="47">
        <f t="shared" si="12"/>
        <v>0</v>
      </c>
      <c r="DB14" s="47">
        <f t="shared" si="12"/>
        <v>0</v>
      </c>
      <c r="DC14" s="47">
        <f t="shared" si="12"/>
        <v>0</v>
      </c>
      <c r="DD14" s="47">
        <f t="shared" si="12"/>
        <v>0</v>
      </c>
      <c r="DE14" s="47">
        <f t="shared" si="12"/>
        <v>0</v>
      </c>
      <c r="DF14" s="47">
        <f t="shared" si="12"/>
        <v>0</v>
      </c>
      <c r="DG14" s="47">
        <f t="shared" si="12"/>
        <v>0</v>
      </c>
      <c r="DH14" s="47">
        <f t="shared" si="12"/>
        <v>0</v>
      </c>
      <c r="DI14" s="47">
        <f t="shared" si="12"/>
        <v>0</v>
      </c>
      <c r="DJ14" s="47">
        <f t="shared" si="12"/>
        <v>0</v>
      </c>
      <c r="DK14" s="47">
        <f t="shared" si="12"/>
        <v>0</v>
      </c>
      <c r="DL14" s="47">
        <f t="shared" si="12"/>
        <v>0</v>
      </c>
      <c r="DM14" s="47">
        <f t="shared" si="12"/>
        <v>0</v>
      </c>
      <c r="DN14" s="47">
        <f t="shared" si="12"/>
        <v>0</v>
      </c>
      <c r="DO14" s="47">
        <f t="shared" si="12"/>
        <v>0</v>
      </c>
      <c r="DP14" s="47">
        <f t="shared" si="12"/>
        <v>0</v>
      </c>
      <c r="DQ14" s="47">
        <f t="shared" si="12"/>
        <v>0</v>
      </c>
      <c r="DR14" s="47">
        <f t="shared" si="12"/>
        <v>0</v>
      </c>
      <c r="DS14" s="47">
        <f t="shared" si="12"/>
        <v>0</v>
      </c>
      <c r="DT14" s="47">
        <f t="shared" si="12"/>
        <v>0</v>
      </c>
      <c r="DU14" s="47">
        <f t="shared" si="12"/>
        <v>0</v>
      </c>
      <c r="DV14" s="47">
        <f t="shared" si="12"/>
        <v>0</v>
      </c>
      <c r="DW14" s="47">
        <f t="shared" si="12"/>
        <v>0</v>
      </c>
      <c r="DX14" s="47">
        <f t="shared" si="12"/>
        <v>0</v>
      </c>
      <c r="DY14" s="47">
        <f t="shared" si="12"/>
        <v>0</v>
      </c>
      <c r="DZ14" s="47">
        <f t="shared" si="12"/>
        <v>0</v>
      </c>
      <c r="EA14" s="47">
        <f t="shared" si="12"/>
        <v>0</v>
      </c>
      <c r="EB14" s="47">
        <f t="shared" si="12"/>
        <v>0</v>
      </c>
      <c r="EC14" s="47">
        <f t="shared" si="12"/>
        <v>0</v>
      </c>
      <c r="ED14" s="47">
        <f t="shared" si="12"/>
        <v>0</v>
      </c>
      <c r="EE14" s="47">
        <f t="shared" si="12"/>
        <v>0</v>
      </c>
      <c r="EF14" s="47">
        <f t="shared" si="12"/>
        <v>0</v>
      </c>
      <c r="EG14" s="47">
        <f t="shared" si="12"/>
        <v>0</v>
      </c>
      <c r="EH14" s="47">
        <f t="shared" si="12"/>
        <v>0</v>
      </c>
      <c r="EI14" s="47">
        <f t="shared" si="12"/>
        <v>0</v>
      </c>
      <c r="EJ14" s="47">
        <f t="shared" si="12"/>
        <v>0</v>
      </c>
      <c r="EK14" s="47">
        <f t="shared" si="12"/>
        <v>0</v>
      </c>
      <c r="EL14" s="47">
        <f t="shared" si="12"/>
        <v>0</v>
      </c>
      <c r="EM14" s="47">
        <f t="shared" si="12"/>
        <v>0</v>
      </c>
      <c r="EN14" s="47">
        <f t="shared" si="12"/>
        <v>0</v>
      </c>
      <c r="EO14" s="47">
        <f t="shared" si="12"/>
        <v>0</v>
      </c>
      <c r="EP14" s="47">
        <f t="shared" si="12"/>
        <v>0</v>
      </c>
      <c r="EQ14" s="47">
        <f t="shared" si="12"/>
        <v>0</v>
      </c>
      <c r="ER14" s="47">
        <f t="shared" si="12"/>
        <v>0</v>
      </c>
      <c r="ES14" s="47">
        <f t="shared" si="12"/>
        <v>0</v>
      </c>
      <c r="ET14" s="47">
        <f t="shared" si="12"/>
        <v>0</v>
      </c>
      <c r="EU14" s="47">
        <f t="shared" si="12"/>
        <v>0</v>
      </c>
      <c r="EV14" s="47">
        <f t="shared" si="12"/>
        <v>0</v>
      </c>
      <c r="EW14" s="47">
        <f t="shared" si="12"/>
        <v>0</v>
      </c>
      <c r="EX14" s="47">
        <f t="shared" si="12"/>
        <v>0</v>
      </c>
      <c r="EY14" s="47">
        <f t="shared" si="12"/>
        <v>0</v>
      </c>
      <c r="EZ14" s="47">
        <f t="shared" si="12"/>
        <v>0</v>
      </c>
      <c r="FA14" s="47">
        <f t="shared" si="12"/>
        <v>0</v>
      </c>
      <c r="FB14" s="47">
        <f t="shared" si="12"/>
        <v>0</v>
      </c>
      <c r="FC14" s="47">
        <f t="shared" si="12"/>
        <v>0</v>
      </c>
      <c r="FD14" s="47">
        <f t="shared" si="12"/>
        <v>0</v>
      </c>
      <c r="FE14" s="47">
        <f t="shared" si="12"/>
        <v>0</v>
      </c>
      <c r="FF14" s="47">
        <f t="shared" si="12"/>
        <v>0</v>
      </c>
      <c r="FG14" s="47">
        <f t="shared" si="12"/>
        <v>0</v>
      </c>
      <c r="FH14" s="47">
        <f t="shared" si="12"/>
        <v>0</v>
      </c>
      <c r="FI14" s="47">
        <f t="shared" si="12"/>
        <v>0</v>
      </c>
      <c r="FJ14" s="47">
        <f t="shared" si="12"/>
        <v>0</v>
      </c>
      <c r="FK14" s="47">
        <f t="shared" si="12"/>
        <v>0</v>
      </c>
      <c r="FL14" s="47">
        <f t="shared" si="12"/>
        <v>0</v>
      </c>
      <c r="FM14" s="47">
        <f t="shared" si="12"/>
        <v>0</v>
      </c>
      <c r="FN14" s="47">
        <f t="shared" si="12"/>
        <v>0</v>
      </c>
      <c r="FO14" s="47">
        <f t="shared" si="12"/>
        <v>0</v>
      </c>
      <c r="FP14" s="47">
        <f t="shared" si="12"/>
        <v>0</v>
      </c>
      <c r="FQ14" s="47">
        <f t="shared" si="12"/>
        <v>0</v>
      </c>
      <c r="FR14" s="47">
        <f t="shared" si="12"/>
        <v>0</v>
      </c>
      <c r="FS14" s="47">
        <f t="shared" si="12"/>
        <v>0</v>
      </c>
      <c r="FT14" s="47">
        <f t="shared" si="12"/>
        <v>0</v>
      </c>
      <c r="FU14" s="47">
        <f t="shared" si="12"/>
        <v>0</v>
      </c>
      <c r="FV14" s="47">
        <f t="shared" si="12"/>
        <v>0</v>
      </c>
      <c r="FW14" s="47"/>
      <c r="FX14" s="47"/>
      <c r="FY14" s="47"/>
      <c r="FZ14" s="47"/>
      <c r="GA14" s="47"/>
      <c r="GB14" s="47"/>
      <c r="GC14" s="47"/>
      <c r="GD14" s="47"/>
      <c r="GE14" s="47">
        <f t="shared" ref="GE14:GL14" si="13">SUBTOTAL(9,GE$17:GE$56)</f>
        <v>0</v>
      </c>
      <c r="GF14" s="47">
        <f t="shared" si="13"/>
        <v>0</v>
      </c>
      <c r="GG14" s="47">
        <f t="shared" si="13"/>
        <v>0</v>
      </c>
      <c r="GH14" s="47">
        <f t="shared" si="13"/>
        <v>0</v>
      </c>
      <c r="GI14" s="47">
        <f t="shared" si="13"/>
        <v>0</v>
      </c>
      <c r="GJ14" s="47">
        <f t="shared" si="13"/>
        <v>0</v>
      </c>
      <c r="GK14" s="47">
        <f t="shared" si="13"/>
        <v>0</v>
      </c>
      <c r="GL14" s="47">
        <f t="shared" si="13"/>
        <v>0</v>
      </c>
    </row>
    <row r="15" spans="1:194" ht="14.25" customHeight="1">
      <c r="A15" s="98" t="s">
        <v>79</v>
      </c>
      <c r="B15" s="98" t="s">
        <v>28</v>
      </c>
      <c r="C15" s="98" t="s">
        <v>2</v>
      </c>
      <c r="D15" s="98" t="s">
        <v>80</v>
      </c>
      <c r="E15" s="98" t="s">
        <v>53</v>
      </c>
      <c r="F15" s="98" t="s">
        <v>81</v>
      </c>
      <c r="G15" s="96" t="s">
        <v>96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48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121" t="s">
        <v>82</v>
      </c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3"/>
      <c r="CU15" s="98" t="s">
        <v>83</v>
      </c>
      <c r="CV15" s="117" t="s">
        <v>25</v>
      </c>
      <c r="CW15" s="118"/>
      <c r="CX15" s="50"/>
      <c r="CY15" s="108">
        <v>1</v>
      </c>
      <c r="CZ15" s="87"/>
      <c r="DA15" s="87"/>
      <c r="DB15" s="85"/>
      <c r="DC15" s="108">
        <v>2</v>
      </c>
      <c r="DD15" s="87"/>
      <c r="DE15" s="87"/>
      <c r="DF15" s="85"/>
      <c r="DG15" s="108">
        <v>3</v>
      </c>
      <c r="DH15" s="87"/>
      <c r="DI15" s="87"/>
      <c r="DJ15" s="85"/>
      <c r="DK15" s="108">
        <v>4</v>
      </c>
      <c r="DL15" s="87"/>
      <c r="DM15" s="87"/>
      <c r="DN15" s="85"/>
      <c r="DO15" s="108">
        <v>5</v>
      </c>
      <c r="DP15" s="87"/>
      <c r="DQ15" s="87"/>
      <c r="DR15" s="85"/>
      <c r="DS15" s="108">
        <v>6</v>
      </c>
      <c r="DT15" s="87"/>
      <c r="DU15" s="87"/>
      <c r="DV15" s="85"/>
      <c r="DW15" s="108">
        <v>7</v>
      </c>
      <c r="DX15" s="87"/>
      <c r="DY15" s="87"/>
      <c r="DZ15" s="85"/>
      <c r="EA15" s="108">
        <v>8</v>
      </c>
      <c r="EB15" s="87"/>
      <c r="EC15" s="87"/>
      <c r="ED15" s="85"/>
      <c r="EE15" s="108">
        <v>9</v>
      </c>
      <c r="EF15" s="87"/>
      <c r="EG15" s="87"/>
      <c r="EH15" s="85"/>
      <c r="EI15" s="108">
        <v>10</v>
      </c>
      <c r="EJ15" s="87"/>
      <c r="EK15" s="87"/>
      <c r="EL15" s="85"/>
      <c r="EM15" s="108">
        <v>11</v>
      </c>
      <c r="EN15" s="87"/>
      <c r="EO15" s="87"/>
      <c r="EP15" s="85"/>
      <c r="EQ15" s="108">
        <v>12</v>
      </c>
      <c r="ER15" s="87"/>
      <c r="ES15" s="87"/>
      <c r="ET15" s="85"/>
      <c r="EU15" s="108">
        <v>13</v>
      </c>
      <c r="EV15" s="87"/>
      <c r="EW15" s="87"/>
      <c r="EX15" s="85"/>
      <c r="EY15" s="108">
        <v>14</v>
      </c>
      <c r="EZ15" s="87"/>
      <c r="FA15" s="87"/>
      <c r="FB15" s="85"/>
      <c r="FC15" s="108">
        <v>15</v>
      </c>
      <c r="FD15" s="87"/>
      <c r="FE15" s="87"/>
      <c r="FF15" s="85"/>
      <c r="FG15" s="108">
        <v>16</v>
      </c>
      <c r="FH15" s="87"/>
      <c r="FI15" s="87"/>
      <c r="FJ15" s="85"/>
      <c r="FK15" s="108">
        <v>17</v>
      </c>
      <c r="FL15" s="87"/>
      <c r="FM15" s="87"/>
      <c r="FN15" s="85"/>
      <c r="FO15" s="108">
        <v>18</v>
      </c>
      <c r="FP15" s="87"/>
      <c r="FQ15" s="87"/>
      <c r="FR15" s="85"/>
      <c r="FS15" s="108">
        <v>19</v>
      </c>
      <c r="FT15" s="87"/>
      <c r="FU15" s="87"/>
      <c r="FV15" s="85"/>
      <c r="FW15" s="108">
        <v>20</v>
      </c>
      <c r="FX15" s="87"/>
      <c r="FY15" s="87"/>
      <c r="FZ15" s="85"/>
      <c r="GA15" s="108">
        <v>21</v>
      </c>
      <c r="GB15" s="87"/>
      <c r="GC15" s="87"/>
      <c r="GD15" s="85"/>
      <c r="GE15" s="108">
        <v>22</v>
      </c>
      <c r="GF15" s="87"/>
      <c r="GG15" s="87"/>
      <c r="GH15" s="85"/>
      <c r="GI15" s="109" t="str">
        <f>CV6</f>
        <v>PREVIO INICIO</v>
      </c>
      <c r="GJ15" s="109" t="str">
        <f>CV7</f>
        <v>INICIO</v>
      </c>
      <c r="GK15" s="109" t="str">
        <f>CV8</f>
        <v>PROCESO</v>
      </c>
      <c r="GL15" s="109" t="str">
        <f>CV9</f>
        <v>SATISFACTORIO</v>
      </c>
    </row>
    <row r="16" spans="1:194" ht="14.25" customHeight="1">
      <c r="A16" s="91"/>
      <c r="B16" s="91"/>
      <c r="C16" s="91"/>
      <c r="D16" s="91"/>
      <c r="E16" s="91"/>
      <c r="F16" s="91"/>
      <c r="G16" s="28">
        <v>1</v>
      </c>
      <c r="H16" s="28">
        <v>2</v>
      </c>
      <c r="I16" s="28">
        <v>3</v>
      </c>
      <c r="J16" s="28">
        <v>4</v>
      </c>
      <c r="K16" s="28">
        <v>5</v>
      </c>
      <c r="L16" s="28">
        <v>6</v>
      </c>
      <c r="M16" s="28">
        <v>7</v>
      </c>
      <c r="N16" s="28">
        <v>8</v>
      </c>
      <c r="O16" s="28">
        <v>9</v>
      </c>
      <c r="P16" s="28">
        <v>10</v>
      </c>
      <c r="Q16" s="28">
        <v>11</v>
      </c>
      <c r="R16" s="28">
        <v>12</v>
      </c>
      <c r="S16" s="28">
        <v>13</v>
      </c>
      <c r="T16" s="28">
        <v>14</v>
      </c>
      <c r="U16" s="28">
        <v>15</v>
      </c>
      <c r="V16" s="28">
        <v>16</v>
      </c>
      <c r="W16" s="28">
        <v>17</v>
      </c>
      <c r="X16" s="28">
        <v>18</v>
      </c>
      <c r="Y16" s="28">
        <v>19</v>
      </c>
      <c r="Z16" s="28">
        <v>20</v>
      </c>
      <c r="AA16" s="28">
        <v>21</v>
      </c>
      <c r="AB16" s="28">
        <v>22</v>
      </c>
      <c r="AC16" s="28">
        <v>23</v>
      </c>
      <c r="AD16" s="28">
        <v>24</v>
      </c>
      <c r="AE16" s="28">
        <v>25</v>
      </c>
      <c r="AF16" s="28">
        <v>26</v>
      </c>
      <c r="AG16" s="28">
        <v>27</v>
      </c>
      <c r="AH16" s="28">
        <v>28</v>
      </c>
      <c r="AI16" s="28">
        <v>29</v>
      </c>
      <c r="AJ16" s="28">
        <v>30</v>
      </c>
      <c r="AK16" s="48"/>
      <c r="AL16" s="51">
        <v>1</v>
      </c>
      <c r="AM16" s="51">
        <v>2</v>
      </c>
      <c r="AN16" s="51">
        <v>3</v>
      </c>
      <c r="AO16" s="51">
        <v>4</v>
      </c>
      <c r="AP16" s="51">
        <v>5</v>
      </c>
      <c r="AQ16" s="51">
        <v>6</v>
      </c>
      <c r="AR16" s="51">
        <v>7</v>
      </c>
      <c r="AS16" s="51">
        <v>8</v>
      </c>
      <c r="AT16" s="51">
        <v>9</v>
      </c>
      <c r="AU16" s="51">
        <v>10</v>
      </c>
      <c r="AV16" s="51">
        <v>11</v>
      </c>
      <c r="AW16" s="51">
        <v>12</v>
      </c>
      <c r="AX16" s="51">
        <v>13</v>
      </c>
      <c r="AY16" s="51">
        <v>14</v>
      </c>
      <c r="AZ16" s="51">
        <v>15</v>
      </c>
      <c r="BA16" s="51">
        <v>16</v>
      </c>
      <c r="BB16" s="51">
        <v>17</v>
      </c>
      <c r="BC16" s="51">
        <v>18</v>
      </c>
      <c r="BD16" s="51">
        <v>19</v>
      </c>
      <c r="BE16" s="51">
        <v>20</v>
      </c>
      <c r="BF16" s="51">
        <v>21</v>
      </c>
      <c r="BG16" s="51">
        <v>22</v>
      </c>
      <c r="BH16" s="51">
        <v>23</v>
      </c>
      <c r="BI16" s="51">
        <v>24</v>
      </c>
      <c r="BJ16" s="51">
        <v>25</v>
      </c>
      <c r="BK16" s="51">
        <v>26</v>
      </c>
      <c r="BL16" s="51">
        <v>27</v>
      </c>
      <c r="BM16" s="51">
        <v>28</v>
      </c>
      <c r="BN16" s="51">
        <v>29</v>
      </c>
      <c r="BO16" s="51">
        <v>30</v>
      </c>
      <c r="BP16" s="49"/>
      <c r="BQ16" s="52">
        <v>1</v>
      </c>
      <c r="BR16" s="52">
        <v>2</v>
      </c>
      <c r="BS16" s="52">
        <v>3</v>
      </c>
      <c r="BT16" s="52">
        <v>4</v>
      </c>
      <c r="BU16" s="52">
        <v>5</v>
      </c>
      <c r="BV16" s="52">
        <v>6</v>
      </c>
      <c r="BW16" s="52">
        <v>7</v>
      </c>
      <c r="BX16" s="52">
        <v>8</v>
      </c>
      <c r="BY16" s="52">
        <v>9</v>
      </c>
      <c r="BZ16" s="52">
        <v>10</v>
      </c>
      <c r="CA16" s="52">
        <v>11</v>
      </c>
      <c r="CB16" s="52">
        <v>12</v>
      </c>
      <c r="CC16" s="52">
        <v>13</v>
      </c>
      <c r="CD16" s="52">
        <v>14</v>
      </c>
      <c r="CE16" s="52">
        <v>15</v>
      </c>
      <c r="CF16" s="52">
        <v>16</v>
      </c>
      <c r="CG16" s="52">
        <v>17</v>
      </c>
      <c r="CH16" s="52">
        <v>18</v>
      </c>
      <c r="CI16" s="52">
        <v>19</v>
      </c>
      <c r="CJ16" s="52">
        <v>20</v>
      </c>
      <c r="CK16" s="52">
        <v>21</v>
      </c>
      <c r="CL16" s="52">
        <v>22</v>
      </c>
      <c r="CM16" s="52">
        <v>23</v>
      </c>
      <c r="CN16" s="52">
        <v>24</v>
      </c>
      <c r="CO16" s="52">
        <v>25</v>
      </c>
      <c r="CP16" s="52">
        <v>26</v>
      </c>
      <c r="CQ16" s="52">
        <v>27</v>
      </c>
      <c r="CR16" s="52">
        <v>28</v>
      </c>
      <c r="CS16" s="52">
        <v>29</v>
      </c>
      <c r="CT16" s="52">
        <v>30</v>
      </c>
      <c r="CU16" s="91"/>
      <c r="CV16" s="119"/>
      <c r="CW16" s="120"/>
      <c r="CX16" s="50"/>
      <c r="CY16" s="53">
        <f>$CZ$6</f>
        <v>1</v>
      </c>
      <c r="CZ16" s="53">
        <f>$CZ$7</f>
        <v>2</v>
      </c>
      <c r="DA16" s="53">
        <f>$CZ$8</f>
        <v>3</v>
      </c>
      <c r="DB16" s="53">
        <f>$CZ$9</f>
        <v>4</v>
      </c>
      <c r="DC16" s="53">
        <f>$CZ$6</f>
        <v>1</v>
      </c>
      <c r="DD16" s="53">
        <f>$CZ$7</f>
        <v>2</v>
      </c>
      <c r="DE16" s="53">
        <f>$CZ$8</f>
        <v>3</v>
      </c>
      <c r="DF16" s="53">
        <f>$CZ$9</f>
        <v>4</v>
      </c>
      <c r="DG16" s="53">
        <f>$CZ$6</f>
        <v>1</v>
      </c>
      <c r="DH16" s="53">
        <f>$CZ$7</f>
        <v>2</v>
      </c>
      <c r="DI16" s="53">
        <f>$CZ$8</f>
        <v>3</v>
      </c>
      <c r="DJ16" s="53">
        <f>$CZ$9</f>
        <v>4</v>
      </c>
      <c r="DK16" s="53">
        <f>$CZ$6</f>
        <v>1</v>
      </c>
      <c r="DL16" s="53">
        <f>$CZ$7</f>
        <v>2</v>
      </c>
      <c r="DM16" s="53">
        <f>$CZ$8</f>
        <v>3</v>
      </c>
      <c r="DN16" s="53">
        <f>$CZ$9</f>
        <v>4</v>
      </c>
      <c r="DO16" s="53">
        <f>$CZ$6</f>
        <v>1</v>
      </c>
      <c r="DP16" s="53">
        <f>$CZ$7</f>
        <v>2</v>
      </c>
      <c r="DQ16" s="53">
        <f>$CZ$8</f>
        <v>3</v>
      </c>
      <c r="DR16" s="53">
        <f>$CZ$9</f>
        <v>4</v>
      </c>
      <c r="DS16" s="53">
        <f>$CZ$6</f>
        <v>1</v>
      </c>
      <c r="DT16" s="53">
        <f>$CZ$7</f>
        <v>2</v>
      </c>
      <c r="DU16" s="53">
        <f>$CZ$8</f>
        <v>3</v>
      </c>
      <c r="DV16" s="53">
        <f>$CZ$9</f>
        <v>4</v>
      </c>
      <c r="DW16" s="53">
        <f>$CZ$6</f>
        <v>1</v>
      </c>
      <c r="DX16" s="53">
        <f>$CZ$7</f>
        <v>2</v>
      </c>
      <c r="DY16" s="53">
        <f>$CZ$8</f>
        <v>3</v>
      </c>
      <c r="DZ16" s="53">
        <f>$CZ$9</f>
        <v>4</v>
      </c>
      <c r="EA16" s="53">
        <f>$CZ$6</f>
        <v>1</v>
      </c>
      <c r="EB16" s="53">
        <f>$CZ$7</f>
        <v>2</v>
      </c>
      <c r="EC16" s="53">
        <f>$CZ$8</f>
        <v>3</v>
      </c>
      <c r="ED16" s="53">
        <f>$CZ$9</f>
        <v>4</v>
      </c>
      <c r="EE16" s="53">
        <f>$CZ$6</f>
        <v>1</v>
      </c>
      <c r="EF16" s="53">
        <f>$CZ$7</f>
        <v>2</v>
      </c>
      <c r="EG16" s="53">
        <f>$CZ$8</f>
        <v>3</v>
      </c>
      <c r="EH16" s="53">
        <f>$CZ$9</f>
        <v>4</v>
      </c>
      <c r="EI16" s="53">
        <f>$CZ$6</f>
        <v>1</v>
      </c>
      <c r="EJ16" s="53">
        <f>$CZ$7</f>
        <v>2</v>
      </c>
      <c r="EK16" s="53">
        <f>$CZ$8</f>
        <v>3</v>
      </c>
      <c r="EL16" s="53">
        <f>$CZ$9</f>
        <v>4</v>
      </c>
      <c r="EM16" s="53">
        <f>$CZ$6</f>
        <v>1</v>
      </c>
      <c r="EN16" s="53">
        <f>$CZ$7</f>
        <v>2</v>
      </c>
      <c r="EO16" s="53">
        <f>$CZ$8</f>
        <v>3</v>
      </c>
      <c r="EP16" s="53">
        <f>$CZ$9</f>
        <v>4</v>
      </c>
      <c r="EQ16" s="53">
        <f>$CZ$6</f>
        <v>1</v>
      </c>
      <c r="ER16" s="53">
        <f>$CZ$7</f>
        <v>2</v>
      </c>
      <c r="ES16" s="53">
        <f>$CZ$8</f>
        <v>3</v>
      </c>
      <c r="ET16" s="53">
        <f>$CZ$9</f>
        <v>4</v>
      </c>
      <c r="EU16" s="53">
        <f>$CZ$6</f>
        <v>1</v>
      </c>
      <c r="EV16" s="53">
        <f>$CZ$7</f>
        <v>2</v>
      </c>
      <c r="EW16" s="53">
        <f>$CZ$8</f>
        <v>3</v>
      </c>
      <c r="EX16" s="53">
        <f>$CZ$9</f>
        <v>4</v>
      </c>
      <c r="EY16" s="53">
        <f>$CZ$6</f>
        <v>1</v>
      </c>
      <c r="EZ16" s="53">
        <f>$CZ$7</f>
        <v>2</v>
      </c>
      <c r="FA16" s="53">
        <f>$CZ$8</f>
        <v>3</v>
      </c>
      <c r="FB16" s="53">
        <f>$CZ$9</f>
        <v>4</v>
      </c>
      <c r="FC16" s="53">
        <f>$CZ$6</f>
        <v>1</v>
      </c>
      <c r="FD16" s="53">
        <f>$CZ$7</f>
        <v>2</v>
      </c>
      <c r="FE16" s="53">
        <f>$CZ$8</f>
        <v>3</v>
      </c>
      <c r="FF16" s="53">
        <f>$CZ$9</f>
        <v>4</v>
      </c>
      <c r="FG16" s="53">
        <f>$CZ$6</f>
        <v>1</v>
      </c>
      <c r="FH16" s="53">
        <f>$CZ$7</f>
        <v>2</v>
      </c>
      <c r="FI16" s="53">
        <f>$CZ$8</f>
        <v>3</v>
      </c>
      <c r="FJ16" s="53">
        <f>$CZ$9</f>
        <v>4</v>
      </c>
      <c r="FK16" s="53">
        <f>$CZ$6</f>
        <v>1</v>
      </c>
      <c r="FL16" s="53">
        <f>$CZ$7</f>
        <v>2</v>
      </c>
      <c r="FM16" s="53">
        <f>$CZ$8</f>
        <v>3</v>
      </c>
      <c r="FN16" s="53">
        <f>$CZ$9</f>
        <v>4</v>
      </c>
      <c r="FO16" s="53">
        <f>$CZ$6</f>
        <v>1</v>
      </c>
      <c r="FP16" s="53">
        <f>$CZ$7</f>
        <v>2</v>
      </c>
      <c r="FQ16" s="53">
        <f>$CZ$8</f>
        <v>3</v>
      </c>
      <c r="FR16" s="53">
        <f>$CZ$9</f>
        <v>4</v>
      </c>
      <c r="FS16" s="53">
        <f>$CZ$6</f>
        <v>1</v>
      </c>
      <c r="FT16" s="53">
        <f>$CZ$7</f>
        <v>2</v>
      </c>
      <c r="FU16" s="53">
        <f>$CZ$8</f>
        <v>3</v>
      </c>
      <c r="FV16" s="53">
        <f>$CZ$9</f>
        <v>4</v>
      </c>
      <c r="FW16" s="53">
        <f>$CZ$6</f>
        <v>1</v>
      </c>
      <c r="FX16" s="53">
        <f>$CZ$7</f>
        <v>2</v>
      </c>
      <c r="FY16" s="53">
        <f>$CZ$8</f>
        <v>3</v>
      </c>
      <c r="FZ16" s="53">
        <f>$CZ$9</f>
        <v>4</v>
      </c>
      <c r="GA16" s="53">
        <f>$CZ$6</f>
        <v>1</v>
      </c>
      <c r="GB16" s="53">
        <f>$CZ$7</f>
        <v>2</v>
      </c>
      <c r="GC16" s="53">
        <f>$CZ$8</f>
        <v>3</v>
      </c>
      <c r="GD16" s="53">
        <f>$CZ$9</f>
        <v>4</v>
      </c>
      <c r="GE16" s="53">
        <f>$CZ$6</f>
        <v>1</v>
      </c>
      <c r="GF16" s="53">
        <f>$CZ$7</f>
        <v>2</v>
      </c>
      <c r="GG16" s="53">
        <f>$CZ$8</f>
        <v>3</v>
      </c>
      <c r="GH16" s="53">
        <f>$CZ$9</f>
        <v>4</v>
      </c>
      <c r="GI16" s="91"/>
      <c r="GJ16" s="91"/>
      <c r="GK16" s="91"/>
      <c r="GL16" s="91"/>
    </row>
    <row r="17" spans="1:194" ht="14.25" customHeight="1">
      <c r="A17" s="57" t="str">
        <f>IF('INGRESO DATOS'!$AA$3="","",'INGRESO DATOS'!$AA$3)</f>
        <v>---SELECCIONAR---</v>
      </c>
      <c r="B17" s="57" t="str">
        <f>IF('INGRESO DATOS'!$AA$7="","",'INGRESO DATOS'!$AA$7)</f>
        <v>---SELECCIONAR---</v>
      </c>
      <c r="C17" s="57" t="str">
        <f>IF('INGRESO DATOS'!$C$3="","",'INGRESO DATOS'!$C$3)</f>
        <v>---SELECCIONAR---</v>
      </c>
      <c r="D17" s="58" t="str">
        <f>IF(E17="-","",IF('INGRESO DATOS'!$C$5="","",'INGRESO DATOS'!$C$5))</f>
        <v/>
      </c>
      <c r="E17" s="58" t="str">
        <f>IF('INGRESO DATOS'!B19="","-",'INGRESO DATOS'!B19)</f>
        <v>-</v>
      </c>
      <c r="F17" s="57" t="str">
        <f>IF(E17="-","",IF('INGRESO DATOS'!$C$11="","",'INGRESO DATOS'!$C$11))</f>
        <v/>
      </c>
      <c r="G17" s="57" t="str">
        <f>IF('INGRESO DATOS'!C19="A","A",IF('INGRESO DATOS'!C19="B","B",IF('INGRESO DATOS'!C19="C","C",IF('INGRESO DATOS'!C19="D","D",IF('INGRESO DATOS'!D19="","-",'INGRESO DATOS'!D19)))))</f>
        <v>-</v>
      </c>
      <c r="H17" s="57" t="str">
        <f>IF('INGRESO DATOS'!D19="A","A",IF('INGRESO DATOS'!D19="B","B",IF('INGRESO DATOS'!D19="C","C",IF('INGRESO DATOS'!D19="D","D",IF('INGRESO DATOS'!E19="","-",'INGRESO DATOS'!E19)))))</f>
        <v>-</v>
      </c>
      <c r="I17" s="57" t="str">
        <f>IF('INGRESO DATOS'!E19="A","A",IF('INGRESO DATOS'!E19="B","B",IF('INGRESO DATOS'!E19="C","C",IF('INGRESO DATOS'!E19="D","D",IF('INGRESO DATOS'!F19="","-",'INGRESO DATOS'!F19)))))</f>
        <v>-</v>
      </c>
      <c r="J17" s="57" t="str">
        <f>IF('INGRESO DATOS'!F19="A","A",IF('INGRESO DATOS'!F19="B","B",IF('INGRESO DATOS'!F19="C","C",IF('INGRESO DATOS'!F19="D","D",IF('INGRESO DATOS'!G19="","-",'INGRESO DATOS'!G19)))))</f>
        <v>-</v>
      </c>
      <c r="K17" s="57" t="str">
        <f>IF('INGRESO DATOS'!G19="A","A",IF('INGRESO DATOS'!G19="B","B",IF('INGRESO DATOS'!G19="C","C",IF('INGRESO DATOS'!G19="D","D",IF('INGRESO DATOS'!H19="","-",'INGRESO DATOS'!H19)))))</f>
        <v>-</v>
      </c>
      <c r="L17" s="57" t="str">
        <f>IF('INGRESO DATOS'!H19="A","A",IF('INGRESO DATOS'!H19="B","B",IF('INGRESO DATOS'!H19="C","C",IF('INGRESO DATOS'!H19="D","D",IF('INGRESO DATOS'!I19="","-",'INGRESO DATOS'!I19)))))</f>
        <v>-</v>
      </c>
      <c r="M17" s="57" t="str">
        <f>IF('INGRESO DATOS'!I19="A","A",IF('INGRESO DATOS'!I19="B","B",IF('INGRESO DATOS'!I19="C","C",IF('INGRESO DATOS'!I19="D","D",IF('INGRESO DATOS'!J19="","-",'INGRESO DATOS'!J19)))))</f>
        <v>-</v>
      </c>
      <c r="N17" s="57" t="str">
        <f>IF('INGRESO DATOS'!J19="A","A",IF('INGRESO DATOS'!J19="B","B",IF('INGRESO DATOS'!J19="C","C",IF('INGRESO DATOS'!J19="D","D",IF('INGRESO DATOS'!K19="","-",'INGRESO DATOS'!K19)))))</f>
        <v>-</v>
      </c>
      <c r="O17" s="57" t="str">
        <f>IF('INGRESO DATOS'!K19="A","A",IF('INGRESO DATOS'!K19="B","B",IF('INGRESO DATOS'!K19="C","C",IF('INGRESO DATOS'!K19="D","D",IF('INGRESO DATOS'!L19="","-",'INGRESO DATOS'!L19)))))</f>
        <v>-</v>
      </c>
      <c r="P17" s="57" t="str">
        <f>IF('INGRESO DATOS'!L19="A","A",IF('INGRESO DATOS'!L19="B","B",IF('INGRESO DATOS'!L19="C","C",IF('INGRESO DATOS'!L19="D","D",IF('INGRESO DATOS'!M19="","-",'INGRESO DATOS'!M19)))))</f>
        <v>-</v>
      </c>
      <c r="Q17" s="57" t="str">
        <f>IF('INGRESO DATOS'!M19="A","A",IF('INGRESO DATOS'!M19="B","B",IF('INGRESO DATOS'!M19="C","C",IF('INGRESO DATOS'!M19="D","D",IF('INGRESO DATOS'!N19="","-",'INGRESO DATOS'!N19)))))</f>
        <v>-</v>
      </c>
      <c r="R17" s="57" t="str">
        <f>IF('INGRESO DATOS'!N19="A","A",IF('INGRESO DATOS'!N19="B","B",IF('INGRESO DATOS'!N19="C","C",IF('INGRESO DATOS'!N19="D","D",IF('INGRESO DATOS'!O19="","-",'INGRESO DATOS'!O19)))))</f>
        <v>-</v>
      </c>
      <c r="S17" s="57" t="str">
        <f>IF('INGRESO DATOS'!O19="A","A",IF('INGRESO DATOS'!O19="B","B",IF('INGRESO DATOS'!O19="C","C",IF('INGRESO DATOS'!O19="D","D",IF('INGRESO DATOS'!P19="","-",'INGRESO DATOS'!P19)))))</f>
        <v>-</v>
      </c>
      <c r="T17" s="57" t="str">
        <f>IF('INGRESO DATOS'!P19="A","A",IF('INGRESO DATOS'!P19="B","B",IF('INGRESO DATOS'!P19="C","C",IF('INGRESO DATOS'!P19="D","D",IF('INGRESO DATOS'!Q19="","-",'INGRESO DATOS'!Q19)))))</f>
        <v>-</v>
      </c>
      <c r="U17" s="57" t="str">
        <f>IF('INGRESO DATOS'!Q19="A","A",IF('INGRESO DATOS'!Q19="B","B",IF('INGRESO DATOS'!Q19="C","C",IF('INGRESO DATOS'!Q19="D","D",IF('INGRESO DATOS'!R19="","-",'INGRESO DATOS'!R19)))))</f>
        <v>-</v>
      </c>
      <c r="V17" s="57" t="str">
        <f>IF('INGRESO DATOS'!R19="A","A",IF('INGRESO DATOS'!R19="B","B",IF('INGRESO DATOS'!R19="C","C",IF('INGRESO DATOS'!R19="D","D",IF('INGRESO DATOS'!S19="","-",'INGRESO DATOS'!S19)))))</f>
        <v>-</v>
      </c>
      <c r="W17" s="57" t="str">
        <f>IF('INGRESO DATOS'!S19="A","A",IF('INGRESO DATOS'!S19="B","B",IF('INGRESO DATOS'!S19="C","C",IF('INGRESO DATOS'!S19="D","D",IF('INGRESO DATOS'!T19="","-",'INGRESO DATOS'!T19)))))</f>
        <v>-</v>
      </c>
      <c r="X17" s="57" t="str">
        <f>IF('INGRESO DATOS'!T19="A","A",IF('INGRESO DATOS'!T19="B","B",IF('INGRESO DATOS'!T19="C","C",IF('INGRESO DATOS'!T19="D","D",IF('INGRESO DATOS'!U19="","-",'INGRESO DATOS'!U19)))))</f>
        <v>-</v>
      </c>
      <c r="Y17" s="57" t="str">
        <f>IF('INGRESO DATOS'!U19="A","A",IF('INGRESO DATOS'!U19="B","B",IF('INGRESO DATOS'!U19="C","C",IF('INGRESO DATOS'!U19="D","D",IF('INGRESO DATOS'!V19="","-",'INGRESO DATOS'!V19)))))</f>
        <v>-</v>
      </c>
      <c r="Z17" s="57" t="str">
        <f>IF('INGRESO DATOS'!V19="A","A",IF('INGRESO DATOS'!V19="B","B",IF('INGRESO DATOS'!V19="C","C",IF('INGRESO DATOS'!V19="D","D",IF('INGRESO DATOS'!W19="","-",'INGRESO DATOS'!W19)))))</f>
        <v>-</v>
      </c>
      <c r="AA17" s="57" t="str">
        <f>IF('INGRESO DATOS'!W19="A","A",IF('INGRESO DATOS'!W19="B","B",IF('INGRESO DATOS'!W19="C","C",IF('INGRESO DATOS'!W19="D","D",IF('INGRESO DATOS'!X19="","-",'INGRESO DATOS'!X19)))))</f>
        <v>-</v>
      </c>
      <c r="AB17" s="57" t="str">
        <f>IF('INGRESO DATOS'!X19="A","A",IF('INGRESO DATOS'!X19="B","B",IF('INGRESO DATOS'!X19="C","C",IF('INGRESO DATOS'!X19="D","D",IF('INGRESO DATOS'!Y19="","-",'INGRESO DATOS'!Y19)))))</f>
        <v>-</v>
      </c>
      <c r="AC17" s="57" t="str">
        <f>IF('INGRESO DATOS'!Y19="A","A",IF('INGRESO DATOS'!Y19="B","B",IF('INGRESO DATOS'!Y19="C","C",IF('INGRESO DATOS'!Y19="D","D",IF('INGRESO DATOS'!Z19="","-",'INGRESO DATOS'!Z19)))))</f>
        <v>-</v>
      </c>
      <c r="AD17" s="57" t="str">
        <f>IF('INGRESO DATOS'!Z19="A","A",IF('INGRESO DATOS'!Z19="B","B",IF('INGRESO DATOS'!Z19="C","C",IF('INGRESO DATOS'!Z19="D","D",IF('INGRESO DATOS'!AA19="","-",'INGRESO DATOS'!AA19)))))</f>
        <v>-</v>
      </c>
      <c r="AE17" s="57" t="str">
        <f>IF('INGRESO DATOS'!AA19="A","A",IF('INGRESO DATOS'!AA19="B","B",IF('INGRESO DATOS'!AA19="C","C",IF('INGRESO DATOS'!AA19="D","D",IF('INGRESO DATOS'!AB19="","-",'INGRESO DATOS'!AB19)))))</f>
        <v>-</v>
      </c>
      <c r="AF17" s="57" t="str">
        <f>IF('INGRESO DATOS'!AB19="A","A",IF('INGRESO DATOS'!AB19="B","B",IF('INGRESO DATOS'!AB19="C","C",IF('INGRESO DATOS'!AB19="D","D",IF('INGRESO DATOS'!AC19="","-",'INGRESO DATOS'!AC19)))))</f>
        <v>-</v>
      </c>
      <c r="AG17" s="57" t="str">
        <f>IF('INGRESO DATOS'!AC19="A","A",IF('INGRESO DATOS'!AC19="B","B",IF('INGRESO DATOS'!AC19="C","C",IF('INGRESO DATOS'!AC19="D","D",IF('INGRESO DATOS'!AD19="","-",'INGRESO DATOS'!AD19)))))</f>
        <v>-</v>
      </c>
      <c r="AH17" s="57" t="str">
        <f>IF('INGRESO DATOS'!AD19="A","A",IF('INGRESO DATOS'!AD19="B","B",IF('INGRESO DATOS'!AD19="C","C",IF('INGRESO DATOS'!AD19="D","D",IF('INGRESO DATOS'!AE19="","-",'INGRESO DATOS'!AE19)))))</f>
        <v>-</v>
      </c>
      <c r="AI17" s="57" t="str">
        <f>IF('INGRESO DATOS'!AE19="A","A",IF('INGRESO DATOS'!AE19="B","B",IF('INGRESO DATOS'!AE19="C","C",IF('INGRESO DATOS'!AE19="D","D",IF('INGRESO DATOS'!AF19="","-",'INGRESO DATOS'!AF19)))))</f>
        <v>-</v>
      </c>
      <c r="AJ17" s="57" t="str">
        <f>IF('INGRESO DATOS'!AF19="A","A",IF('INGRESO DATOS'!AF19="B","B",IF('INGRESO DATOS'!AF19="C","C",IF('INGRESO DATOS'!AF19="D","D",IF('INGRESO DATOS'!AG19="","-",'INGRESO DATOS'!AG19)))))</f>
        <v>-</v>
      </c>
      <c r="AK17" s="55"/>
      <c r="AL17" s="60">
        <f t="shared" ref="AL17:BG17" si="14">IF(G17="","",IF(G17=G$13,G$14,0))</f>
        <v>0</v>
      </c>
      <c r="AM17" s="60">
        <f t="shared" si="14"/>
        <v>0</v>
      </c>
      <c r="AN17" s="60">
        <f t="shared" si="14"/>
        <v>0</v>
      </c>
      <c r="AO17" s="60">
        <f t="shared" si="14"/>
        <v>0</v>
      </c>
      <c r="AP17" s="60">
        <f t="shared" si="14"/>
        <v>0</v>
      </c>
      <c r="AQ17" s="60">
        <f t="shared" si="14"/>
        <v>0</v>
      </c>
      <c r="AR17" s="60">
        <f t="shared" si="14"/>
        <v>0</v>
      </c>
      <c r="AS17" s="60">
        <f t="shared" si="14"/>
        <v>0</v>
      </c>
      <c r="AT17" s="60">
        <f t="shared" si="14"/>
        <v>0</v>
      </c>
      <c r="AU17" s="60">
        <f t="shared" si="14"/>
        <v>0</v>
      </c>
      <c r="AV17" s="60">
        <f t="shared" si="14"/>
        <v>0</v>
      </c>
      <c r="AW17" s="60">
        <f t="shared" si="14"/>
        <v>0</v>
      </c>
      <c r="AX17" s="60">
        <f t="shared" si="14"/>
        <v>0</v>
      </c>
      <c r="AY17" s="60">
        <f t="shared" si="14"/>
        <v>0</v>
      </c>
      <c r="AZ17" s="60">
        <f t="shared" si="14"/>
        <v>0</v>
      </c>
      <c r="BA17" s="60">
        <f t="shared" si="14"/>
        <v>0</v>
      </c>
      <c r="BB17" s="60">
        <f t="shared" si="14"/>
        <v>0</v>
      </c>
      <c r="BC17" s="60">
        <f t="shared" si="14"/>
        <v>0</v>
      </c>
      <c r="BD17" s="60">
        <f t="shared" si="14"/>
        <v>0</v>
      </c>
      <c r="BE17" s="60">
        <f t="shared" si="14"/>
        <v>0</v>
      </c>
      <c r="BF17" s="60">
        <f t="shared" si="14"/>
        <v>0</v>
      </c>
      <c r="BG17" s="60">
        <f t="shared" si="14"/>
        <v>0</v>
      </c>
      <c r="BH17" s="60">
        <f t="shared" ref="BH17:BO17" si="15">IF(AC17="","",IF(AC17=AC$13,AC$14,0))</f>
        <v>0</v>
      </c>
      <c r="BI17" s="60">
        <f t="shared" si="15"/>
        <v>0</v>
      </c>
      <c r="BJ17" s="60">
        <f t="shared" si="15"/>
        <v>0</v>
      </c>
      <c r="BK17" s="60">
        <f t="shared" si="15"/>
        <v>0</v>
      </c>
      <c r="BL17" s="60">
        <f t="shared" si="15"/>
        <v>0</v>
      </c>
      <c r="BM17" s="60">
        <f t="shared" si="15"/>
        <v>0</v>
      </c>
      <c r="BN17" s="60">
        <f t="shared" si="15"/>
        <v>0</v>
      </c>
      <c r="BO17" s="60">
        <f t="shared" si="15"/>
        <v>0</v>
      </c>
      <c r="BP17" s="55"/>
      <c r="BQ17" s="66" t="str">
        <f t="shared" ref="BQ17:CL17" si="16">IF(AL17="","",IF(AL17&gt;0,"+","-"))</f>
        <v>-</v>
      </c>
      <c r="BR17" s="66" t="str">
        <f t="shared" si="16"/>
        <v>-</v>
      </c>
      <c r="BS17" s="66" t="str">
        <f t="shared" si="16"/>
        <v>-</v>
      </c>
      <c r="BT17" s="66" t="str">
        <f t="shared" si="16"/>
        <v>-</v>
      </c>
      <c r="BU17" s="66" t="str">
        <f t="shared" si="16"/>
        <v>-</v>
      </c>
      <c r="BV17" s="66" t="str">
        <f t="shared" si="16"/>
        <v>-</v>
      </c>
      <c r="BW17" s="66" t="str">
        <f t="shared" si="16"/>
        <v>-</v>
      </c>
      <c r="BX17" s="66" t="str">
        <f t="shared" si="16"/>
        <v>-</v>
      </c>
      <c r="BY17" s="66" t="str">
        <f t="shared" si="16"/>
        <v>-</v>
      </c>
      <c r="BZ17" s="66" t="str">
        <f t="shared" si="16"/>
        <v>-</v>
      </c>
      <c r="CA17" s="66" t="str">
        <f t="shared" si="16"/>
        <v>-</v>
      </c>
      <c r="CB17" s="66" t="str">
        <f t="shared" si="16"/>
        <v>-</v>
      </c>
      <c r="CC17" s="66" t="str">
        <f t="shared" si="16"/>
        <v>-</v>
      </c>
      <c r="CD17" s="66" t="str">
        <f t="shared" si="16"/>
        <v>-</v>
      </c>
      <c r="CE17" s="66" t="str">
        <f t="shared" si="16"/>
        <v>-</v>
      </c>
      <c r="CF17" s="66" t="str">
        <f t="shared" si="16"/>
        <v>-</v>
      </c>
      <c r="CG17" s="66" t="str">
        <f t="shared" si="16"/>
        <v>-</v>
      </c>
      <c r="CH17" s="66" t="str">
        <f t="shared" si="16"/>
        <v>-</v>
      </c>
      <c r="CI17" s="66" t="str">
        <f t="shared" si="16"/>
        <v>-</v>
      </c>
      <c r="CJ17" s="66" t="str">
        <f t="shared" si="16"/>
        <v>-</v>
      </c>
      <c r="CK17" s="66" t="str">
        <f t="shared" si="16"/>
        <v>-</v>
      </c>
      <c r="CL17" s="66" t="str">
        <f t="shared" si="16"/>
        <v>-</v>
      </c>
      <c r="CM17" s="66" t="str">
        <f t="shared" ref="CM17:CP17" si="17">IF(BH17="","",IF(BH17&gt;0,"+","-"))</f>
        <v>-</v>
      </c>
      <c r="CN17" s="66" t="str">
        <f t="shared" si="17"/>
        <v>-</v>
      </c>
      <c r="CO17" s="66" t="str">
        <f t="shared" si="17"/>
        <v>-</v>
      </c>
      <c r="CP17" s="66" t="str">
        <f t="shared" si="17"/>
        <v>-</v>
      </c>
      <c r="CQ17" s="66" t="str">
        <f t="shared" ref="CQ17:CT17" si="18">IF(BL17="","",IF(BL17&gt;0,"+","-"))</f>
        <v>-</v>
      </c>
      <c r="CR17" s="66" t="str">
        <f t="shared" si="18"/>
        <v>-</v>
      </c>
      <c r="CS17" s="66" t="str">
        <f t="shared" si="18"/>
        <v>-</v>
      </c>
      <c r="CT17" s="66" t="str">
        <f t="shared" si="18"/>
        <v>-</v>
      </c>
      <c r="CU17" s="66" t="str">
        <f>IF(E17="-","",SUM(AL17:BO17))</f>
        <v/>
      </c>
      <c r="CV17" s="107" t="str">
        <f>IF(CU17="","",IF(CU17&lt;=($AK$14*0.25),$CV$6,IF(CU17&lt;=($AK$14*0.5),$CV$7,IF(CU17&lt;=($AK$14*0.75),$CV$8,IF(CU17&lt;=($AK$14*1),$CV$9,"")))))</f>
        <v/>
      </c>
      <c r="CW17" s="85"/>
      <c r="CX17" s="5"/>
      <c r="CY17" s="30" t="str">
        <f t="shared" ref="CY17:DB32" si="19">IF(CY$16=$G17,1,"")</f>
        <v/>
      </c>
      <c r="CZ17" s="30" t="str">
        <f t="shared" si="19"/>
        <v/>
      </c>
      <c r="DA17" s="30" t="str">
        <f t="shared" si="19"/>
        <v/>
      </c>
      <c r="DB17" s="30" t="str">
        <f t="shared" si="19"/>
        <v/>
      </c>
      <c r="DC17" s="30" t="str">
        <f t="shared" ref="DC17:DF32" si="20">IF(DC$16=$H17,1,"")</f>
        <v/>
      </c>
      <c r="DD17" s="30" t="str">
        <f t="shared" si="20"/>
        <v/>
      </c>
      <c r="DE17" s="30" t="str">
        <f t="shared" si="20"/>
        <v/>
      </c>
      <c r="DF17" s="30" t="str">
        <f t="shared" si="20"/>
        <v/>
      </c>
      <c r="DG17" s="30" t="str">
        <f t="shared" ref="DG17:DJ32" si="21">IF(DG$16=$I17,1,"")</f>
        <v/>
      </c>
      <c r="DH17" s="30" t="str">
        <f t="shared" si="21"/>
        <v/>
      </c>
      <c r="DI17" s="30" t="str">
        <f t="shared" si="21"/>
        <v/>
      </c>
      <c r="DJ17" s="30" t="str">
        <f t="shared" si="21"/>
        <v/>
      </c>
      <c r="DK17" s="30" t="str">
        <f t="shared" ref="DK17:DN32" si="22">IF(DK$16=$J17,1,"")</f>
        <v/>
      </c>
      <c r="DL17" s="30" t="str">
        <f t="shared" si="22"/>
        <v/>
      </c>
      <c r="DM17" s="30" t="str">
        <f t="shared" si="22"/>
        <v/>
      </c>
      <c r="DN17" s="30" t="str">
        <f t="shared" si="22"/>
        <v/>
      </c>
      <c r="DO17" s="30" t="str">
        <f t="shared" ref="DO17:DR32" si="23">IF(DO$16=$K17,1,"")</f>
        <v/>
      </c>
      <c r="DP17" s="30" t="str">
        <f t="shared" si="23"/>
        <v/>
      </c>
      <c r="DQ17" s="30" t="str">
        <f t="shared" si="23"/>
        <v/>
      </c>
      <c r="DR17" s="30" t="str">
        <f t="shared" si="23"/>
        <v/>
      </c>
      <c r="DS17" s="30" t="str">
        <f t="shared" ref="DS17:DV32" si="24">IF(DS$16=$L17,1,"")</f>
        <v/>
      </c>
      <c r="DT17" s="30" t="str">
        <f t="shared" si="24"/>
        <v/>
      </c>
      <c r="DU17" s="30" t="str">
        <f t="shared" si="24"/>
        <v/>
      </c>
      <c r="DV17" s="30" t="str">
        <f t="shared" si="24"/>
        <v/>
      </c>
      <c r="DW17" s="30" t="str">
        <f t="shared" ref="DW17:DZ32" si="25">IF(DW$16=$M17,1,"")</f>
        <v/>
      </c>
      <c r="DX17" s="30" t="str">
        <f t="shared" si="25"/>
        <v/>
      </c>
      <c r="DY17" s="30" t="str">
        <f t="shared" si="25"/>
        <v/>
      </c>
      <c r="DZ17" s="30" t="str">
        <f t="shared" si="25"/>
        <v/>
      </c>
      <c r="EA17" s="30" t="str">
        <f t="shared" ref="EA17:ED32" si="26">IF(EA$16=$N17,1,"")</f>
        <v/>
      </c>
      <c r="EB17" s="30" t="str">
        <f t="shared" si="26"/>
        <v/>
      </c>
      <c r="EC17" s="30" t="str">
        <f t="shared" si="26"/>
        <v/>
      </c>
      <c r="ED17" s="30" t="str">
        <f t="shared" si="26"/>
        <v/>
      </c>
      <c r="EE17" s="30" t="str">
        <f t="shared" ref="EE17:EH32" si="27">IF(EE$16=$O17,1,"")</f>
        <v/>
      </c>
      <c r="EF17" s="30" t="str">
        <f t="shared" si="27"/>
        <v/>
      </c>
      <c r="EG17" s="30" t="str">
        <f t="shared" si="27"/>
        <v/>
      </c>
      <c r="EH17" s="30" t="str">
        <f t="shared" si="27"/>
        <v/>
      </c>
      <c r="EI17" s="30" t="str">
        <f t="shared" ref="EI17:EL32" si="28">IF(EI$16=$P17,1,"")</f>
        <v/>
      </c>
      <c r="EJ17" s="30" t="str">
        <f t="shared" si="28"/>
        <v/>
      </c>
      <c r="EK17" s="30" t="str">
        <f t="shared" si="28"/>
        <v/>
      </c>
      <c r="EL17" s="30" t="str">
        <f t="shared" si="28"/>
        <v/>
      </c>
      <c r="EM17" s="30" t="str">
        <f t="shared" ref="EM17:EP32" si="29">IF(EM$16=$Q17,1,"")</f>
        <v/>
      </c>
      <c r="EN17" s="30" t="str">
        <f t="shared" si="29"/>
        <v/>
      </c>
      <c r="EO17" s="30" t="str">
        <f t="shared" si="29"/>
        <v/>
      </c>
      <c r="EP17" s="30" t="str">
        <f t="shared" si="29"/>
        <v/>
      </c>
      <c r="EQ17" s="30" t="str">
        <f t="shared" ref="EQ17:ET32" si="30">IF(EQ$16=$R17,1,"")</f>
        <v/>
      </c>
      <c r="ER17" s="30" t="str">
        <f t="shared" si="30"/>
        <v/>
      </c>
      <c r="ES17" s="30" t="str">
        <f t="shared" si="30"/>
        <v/>
      </c>
      <c r="ET17" s="30" t="str">
        <f t="shared" si="30"/>
        <v/>
      </c>
      <c r="EU17" s="30" t="str">
        <f t="shared" ref="EU17:EX32" si="31">IF(EU$16=$S17,1,"")</f>
        <v/>
      </c>
      <c r="EV17" s="30" t="str">
        <f t="shared" si="31"/>
        <v/>
      </c>
      <c r="EW17" s="30" t="str">
        <f t="shared" si="31"/>
        <v/>
      </c>
      <c r="EX17" s="30" t="str">
        <f t="shared" si="31"/>
        <v/>
      </c>
      <c r="EY17" s="30" t="str">
        <f t="shared" ref="EY17:FB32" si="32">IF(EY$16=$T17,1,"")</f>
        <v/>
      </c>
      <c r="EZ17" s="30" t="str">
        <f t="shared" si="32"/>
        <v/>
      </c>
      <c r="FA17" s="30" t="str">
        <f t="shared" si="32"/>
        <v/>
      </c>
      <c r="FB17" s="30" t="str">
        <f t="shared" si="32"/>
        <v/>
      </c>
      <c r="FC17" s="30" t="str">
        <f t="shared" ref="FC17:FF32" si="33">IF(FC$16=$U17,1,"")</f>
        <v/>
      </c>
      <c r="FD17" s="30" t="str">
        <f t="shared" si="33"/>
        <v/>
      </c>
      <c r="FE17" s="30" t="str">
        <f t="shared" si="33"/>
        <v/>
      </c>
      <c r="FF17" s="30" t="str">
        <f t="shared" si="33"/>
        <v/>
      </c>
      <c r="FG17" s="30" t="str">
        <f t="shared" ref="FG17:FJ32" si="34">IF(FG$16=$V17,1,"")</f>
        <v/>
      </c>
      <c r="FH17" s="30" t="str">
        <f t="shared" si="34"/>
        <v/>
      </c>
      <c r="FI17" s="30" t="str">
        <f t="shared" si="34"/>
        <v/>
      </c>
      <c r="FJ17" s="30" t="str">
        <f t="shared" si="34"/>
        <v/>
      </c>
      <c r="FK17" s="30" t="str">
        <f t="shared" ref="FK17:FN32" si="35">IF(FK$16=$W17,1,"")</f>
        <v/>
      </c>
      <c r="FL17" s="30" t="str">
        <f t="shared" si="35"/>
        <v/>
      </c>
      <c r="FM17" s="30" t="str">
        <f t="shared" si="35"/>
        <v/>
      </c>
      <c r="FN17" s="30" t="str">
        <f t="shared" si="35"/>
        <v/>
      </c>
      <c r="FO17" s="30" t="str">
        <f t="shared" ref="FO17:FR32" si="36">IF(FO$16=$X17,1,"")</f>
        <v/>
      </c>
      <c r="FP17" s="30" t="str">
        <f t="shared" si="36"/>
        <v/>
      </c>
      <c r="FQ17" s="30" t="str">
        <f t="shared" si="36"/>
        <v/>
      </c>
      <c r="FR17" s="30" t="str">
        <f t="shared" si="36"/>
        <v/>
      </c>
      <c r="FS17" s="30" t="str">
        <f t="shared" ref="FS17:FV32" si="37">IF(FS$16=$Y17,1,"")</f>
        <v/>
      </c>
      <c r="FT17" s="30" t="str">
        <f t="shared" si="37"/>
        <v/>
      </c>
      <c r="FU17" s="30" t="str">
        <f t="shared" si="37"/>
        <v/>
      </c>
      <c r="FV17" s="30" t="str">
        <f t="shared" si="37"/>
        <v/>
      </c>
      <c r="FW17" s="30"/>
      <c r="FX17" s="30"/>
      <c r="FY17" s="30"/>
      <c r="FZ17" s="30"/>
      <c r="GA17" s="30"/>
      <c r="GB17" s="30"/>
      <c r="GC17" s="30"/>
      <c r="GD17" s="30"/>
      <c r="GE17" s="30" t="str">
        <f t="shared" ref="GE17:GH32" si="38">IF(GE$16=$AB17,1,"")</f>
        <v/>
      </c>
      <c r="GF17" s="30" t="str">
        <f t="shared" si="38"/>
        <v/>
      </c>
      <c r="GG17" s="30" t="str">
        <f t="shared" si="38"/>
        <v/>
      </c>
      <c r="GH17" s="30" t="str">
        <f t="shared" si="38"/>
        <v/>
      </c>
      <c r="GI17" s="68" t="str">
        <f t="shared" ref="GI17" si="39">IF($CV$6=CV17,1,"")</f>
        <v/>
      </c>
      <c r="GJ17" s="68" t="str">
        <f t="shared" ref="GJ17" si="40">IF($CV$7=CV17,1,"")</f>
        <v/>
      </c>
      <c r="GK17" s="68" t="str">
        <f t="shared" ref="GK17" si="41">IF($CV$8=CV17,1,"")</f>
        <v/>
      </c>
      <c r="GL17" s="68" t="str">
        <f t="shared" ref="GL17" si="42">IF($CV$9=CV17,1,"")</f>
        <v/>
      </c>
    </row>
    <row r="18" spans="1:194" ht="14.25" customHeight="1">
      <c r="A18" s="57" t="str">
        <f>IF('INGRESO DATOS'!$AA$3="","",'INGRESO DATOS'!$AA$3)</f>
        <v>---SELECCIONAR---</v>
      </c>
      <c r="B18" s="57" t="str">
        <f>IF('INGRESO DATOS'!$AA$7="","",'INGRESO DATOS'!$AA$7)</f>
        <v>---SELECCIONAR---</v>
      </c>
      <c r="C18" s="57" t="str">
        <f>IF('INGRESO DATOS'!$C$3="","",'INGRESO DATOS'!$C$3)</f>
        <v>---SELECCIONAR---</v>
      </c>
      <c r="D18" s="58" t="str">
        <f>IF(E18="-","",IF('INGRESO DATOS'!$C$5="","",'INGRESO DATOS'!$C$5))</f>
        <v/>
      </c>
      <c r="E18" s="58" t="str">
        <f>IF('INGRESO DATOS'!B20="","-",'INGRESO DATOS'!B20)</f>
        <v>-</v>
      </c>
      <c r="F18" s="57" t="str">
        <f>IF(E18="-","",IF('INGRESO DATOS'!$C$11="","",'INGRESO DATOS'!$C$11))</f>
        <v/>
      </c>
      <c r="G18" s="57" t="str">
        <f>IF('INGRESO DATOS'!C20="A","A",IF('INGRESO DATOS'!C20="B","B",IF('INGRESO DATOS'!C20="C","C",IF('INGRESO DATOS'!C20="D","D",IF('INGRESO DATOS'!D20="","-",'INGRESO DATOS'!D20)))))</f>
        <v>-</v>
      </c>
      <c r="H18" s="57" t="str">
        <f>IF('INGRESO DATOS'!D20="A","A",IF('INGRESO DATOS'!D20="B","B",IF('INGRESO DATOS'!D20="C","C",IF('INGRESO DATOS'!D20="D","D",IF('INGRESO DATOS'!E20="","-",'INGRESO DATOS'!E20)))))</f>
        <v>-</v>
      </c>
      <c r="I18" s="57" t="str">
        <f>IF('INGRESO DATOS'!E20="A","A",IF('INGRESO DATOS'!E20="B","B",IF('INGRESO DATOS'!E20="C","C",IF('INGRESO DATOS'!E20="D","D",IF('INGRESO DATOS'!F20="","-",'INGRESO DATOS'!F20)))))</f>
        <v>-</v>
      </c>
      <c r="J18" s="57" t="str">
        <f>IF('INGRESO DATOS'!F20="A","A",IF('INGRESO DATOS'!F20="B","B",IF('INGRESO DATOS'!F20="C","C",IF('INGRESO DATOS'!F20="D","D",IF('INGRESO DATOS'!G20="","-",'INGRESO DATOS'!G20)))))</f>
        <v>-</v>
      </c>
      <c r="K18" s="57" t="str">
        <f>IF('INGRESO DATOS'!G20="A","A",IF('INGRESO DATOS'!G20="B","B",IF('INGRESO DATOS'!G20="C","C",IF('INGRESO DATOS'!G20="D","D",IF('INGRESO DATOS'!H20="","-",'INGRESO DATOS'!H20)))))</f>
        <v>-</v>
      </c>
      <c r="L18" s="57" t="str">
        <f>IF('INGRESO DATOS'!H20="A","A",IF('INGRESO DATOS'!H20="B","B",IF('INGRESO DATOS'!H20="C","C",IF('INGRESO DATOS'!H20="D","D",IF('INGRESO DATOS'!I20="","-",'INGRESO DATOS'!I20)))))</f>
        <v>-</v>
      </c>
      <c r="M18" s="57" t="str">
        <f>IF('INGRESO DATOS'!I20="A","A",IF('INGRESO DATOS'!I20="B","B",IF('INGRESO DATOS'!I20="C","C",IF('INGRESO DATOS'!I20="D","D",IF('INGRESO DATOS'!J20="","-",'INGRESO DATOS'!J20)))))</f>
        <v>-</v>
      </c>
      <c r="N18" s="57" t="str">
        <f>IF('INGRESO DATOS'!J20="A","A",IF('INGRESO DATOS'!J20="B","B",IF('INGRESO DATOS'!J20="C","C",IF('INGRESO DATOS'!J20="D","D",IF('INGRESO DATOS'!K20="","-",'INGRESO DATOS'!K20)))))</f>
        <v>-</v>
      </c>
      <c r="O18" s="57" t="str">
        <f>IF('INGRESO DATOS'!K20="A","A",IF('INGRESO DATOS'!K20="B","B",IF('INGRESO DATOS'!K20="C","C",IF('INGRESO DATOS'!K20="D","D",IF('INGRESO DATOS'!L20="","-",'INGRESO DATOS'!L20)))))</f>
        <v>-</v>
      </c>
      <c r="P18" s="57" t="str">
        <f>IF('INGRESO DATOS'!L20="A","A",IF('INGRESO DATOS'!L20="B","B",IF('INGRESO DATOS'!L20="C","C",IF('INGRESO DATOS'!L20="D","D",IF('INGRESO DATOS'!M20="","-",'INGRESO DATOS'!M20)))))</f>
        <v>-</v>
      </c>
      <c r="Q18" s="57" t="str">
        <f>IF('INGRESO DATOS'!M20="A","A",IF('INGRESO DATOS'!M20="B","B",IF('INGRESO DATOS'!M20="C","C",IF('INGRESO DATOS'!M20="D","D",IF('INGRESO DATOS'!N20="","-",'INGRESO DATOS'!N20)))))</f>
        <v>-</v>
      </c>
      <c r="R18" s="57" t="str">
        <f>IF('INGRESO DATOS'!N20="A","A",IF('INGRESO DATOS'!N20="B","B",IF('INGRESO DATOS'!N20="C","C",IF('INGRESO DATOS'!N20="D","D",IF('INGRESO DATOS'!O20="","-",'INGRESO DATOS'!O20)))))</f>
        <v>-</v>
      </c>
      <c r="S18" s="57" t="str">
        <f>IF('INGRESO DATOS'!O20="A","A",IF('INGRESO DATOS'!O20="B","B",IF('INGRESO DATOS'!O20="C","C",IF('INGRESO DATOS'!O20="D","D",IF('INGRESO DATOS'!P20="","-",'INGRESO DATOS'!P20)))))</f>
        <v>-</v>
      </c>
      <c r="T18" s="57" t="str">
        <f>IF('INGRESO DATOS'!P20="A","A",IF('INGRESO DATOS'!P20="B","B",IF('INGRESO DATOS'!P20="C","C",IF('INGRESO DATOS'!P20="D","D",IF('INGRESO DATOS'!Q20="","-",'INGRESO DATOS'!Q20)))))</f>
        <v>-</v>
      </c>
      <c r="U18" s="57" t="str">
        <f>IF('INGRESO DATOS'!Q20="A","A",IF('INGRESO DATOS'!Q20="B","B",IF('INGRESO DATOS'!Q20="C","C",IF('INGRESO DATOS'!Q20="D","D",IF('INGRESO DATOS'!R20="","-",'INGRESO DATOS'!R20)))))</f>
        <v>-</v>
      </c>
      <c r="V18" s="57" t="str">
        <f>IF('INGRESO DATOS'!R20="A","A",IF('INGRESO DATOS'!R20="B","B",IF('INGRESO DATOS'!R20="C","C",IF('INGRESO DATOS'!R20="D","D",IF('INGRESO DATOS'!S20="","-",'INGRESO DATOS'!S20)))))</f>
        <v>-</v>
      </c>
      <c r="W18" s="57" t="str">
        <f>IF('INGRESO DATOS'!S20="A","A",IF('INGRESO DATOS'!S20="B","B",IF('INGRESO DATOS'!S20="C","C",IF('INGRESO DATOS'!S20="D","D",IF('INGRESO DATOS'!T20="","-",'INGRESO DATOS'!T20)))))</f>
        <v>-</v>
      </c>
      <c r="X18" s="57" t="str">
        <f>IF('INGRESO DATOS'!T20="A","A",IF('INGRESO DATOS'!T20="B","B",IF('INGRESO DATOS'!T20="C","C",IF('INGRESO DATOS'!T20="D","D",IF('INGRESO DATOS'!U20="","-",'INGRESO DATOS'!U20)))))</f>
        <v>-</v>
      </c>
      <c r="Y18" s="57" t="str">
        <f>IF('INGRESO DATOS'!U20="A","A",IF('INGRESO DATOS'!U20="B","B",IF('INGRESO DATOS'!U20="C","C",IF('INGRESO DATOS'!U20="D","D",IF('INGRESO DATOS'!V20="","-",'INGRESO DATOS'!V20)))))</f>
        <v>-</v>
      </c>
      <c r="Z18" s="57" t="str">
        <f>IF('INGRESO DATOS'!V20="A","A",IF('INGRESO DATOS'!V20="B","B",IF('INGRESO DATOS'!V20="C","C",IF('INGRESO DATOS'!V20="D","D",IF('INGRESO DATOS'!W20="","-",'INGRESO DATOS'!W20)))))</f>
        <v>-</v>
      </c>
      <c r="AA18" s="57" t="str">
        <f>IF('INGRESO DATOS'!W20="A","A",IF('INGRESO DATOS'!W20="B","B",IF('INGRESO DATOS'!W20="C","C",IF('INGRESO DATOS'!W20="D","D",IF('INGRESO DATOS'!X20="","-",'INGRESO DATOS'!X20)))))</f>
        <v>-</v>
      </c>
      <c r="AB18" s="57" t="str">
        <f>IF('INGRESO DATOS'!X20="A","A",IF('INGRESO DATOS'!X20="B","B",IF('INGRESO DATOS'!X20="C","C",IF('INGRESO DATOS'!X20="D","D",IF('INGRESO DATOS'!Y20="","-",'INGRESO DATOS'!Y20)))))</f>
        <v>-</v>
      </c>
      <c r="AC18" s="57" t="str">
        <f>IF('INGRESO DATOS'!Y20="A","A",IF('INGRESO DATOS'!Y20="B","B",IF('INGRESO DATOS'!Y20="C","C",IF('INGRESO DATOS'!Y20="D","D",IF('INGRESO DATOS'!Z20="","-",'INGRESO DATOS'!Z20)))))</f>
        <v>-</v>
      </c>
      <c r="AD18" s="57" t="str">
        <f>IF('INGRESO DATOS'!Z20="A","A",IF('INGRESO DATOS'!Z20="B","B",IF('INGRESO DATOS'!Z20="C","C",IF('INGRESO DATOS'!Z20="D","D",IF('INGRESO DATOS'!AA20="","-",'INGRESO DATOS'!AA20)))))</f>
        <v>-</v>
      </c>
      <c r="AE18" s="57" t="str">
        <f>IF('INGRESO DATOS'!AA20="A","A",IF('INGRESO DATOS'!AA20="B","B",IF('INGRESO DATOS'!AA20="C","C",IF('INGRESO DATOS'!AA20="D","D",IF('INGRESO DATOS'!AB20="","-",'INGRESO DATOS'!AB20)))))</f>
        <v>-</v>
      </c>
      <c r="AF18" s="57" t="str">
        <f>IF('INGRESO DATOS'!AB20="A","A",IF('INGRESO DATOS'!AB20="B","B",IF('INGRESO DATOS'!AB20="C","C",IF('INGRESO DATOS'!AB20="D","D",IF('INGRESO DATOS'!AC20="","-",'INGRESO DATOS'!AC20)))))</f>
        <v>-</v>
      </c>
      <c r="AG18" s="57" t="str">
        <f>IF('INGRESO DATOS'!AC20="A","A",IF('INGRESO DATOS'!AC20="B","B",IF('INGRESO DATOS'!AC20="C","C",IF('INGRESO DATOS'!AC20="D","D",IF('INGRESO DATOS'!AD20="","-",'INGRESO DATOS'!AD20)))))</f>
        <v>-</v>
      </c>
      <c r="AH18" s="57" t="str">
        <f>IF('INGRESO DATOS'!AD20="A","A",IF('INGRESO DATOS'!AD20="B","B",IF('INGRESO DATOS'!AD20="C","C",IF('INGRESO DATOS'!AD20="D","D",IF('INGRESO DATOS'!AE20="","-",'INGRESO DATOS'!AE20)))))</f>
        <v>-</v>
      </c>
      <c r="AI18" s="57" t="str">
        <f>IF('INGRESO DATOS'!AE20="A","A",IF('INGRESO DATOS'!AE20="B","B",IF('INGRESO DATOS'!AE20="C","C",IF('INGRESO DATOS'!AE20="D","D",IF('INGRESO DATOS'!AF20="","-",'INGRESO DATOS'!AF20)))))</f>
        <v>-</v>
      </c>
      <c r="AJ18" s="57" t="str">
        <f>IF('INGRESO DATOS'!AF20="A","A",IF('INGRESO DATOS'!AF20="B","B",IF('INGRESO DATOS'!AF20="C","C",IF('INGRESO DATOS'!AF20="D","D",IF('INGRESO DATOS'!AG20="","-",'INGRESO DATOS'!AG20)))))</f>
        <v>-</v>
      </c>
      <c r="AK18" s="55"/>
      <c r="AL18" s="60">
        <f t="shared" ref="AL18:AL56" si="43">IF(G18="","",IF(G18=G$13,G$14,0))</f>
        <v>0</v>
      </c>
      <c r="AM18" s="60">
        <f t="shared" ref="AM18:AM56" si="44">IF(H18="","",IF(H18=H$13,H$14,0))</f>
        <v>0</v>
      </c>
      <c r="AN18" s="60">
        <f t="shared" ref="AN18:AN56" si="45">IF(I18="","",IF(I18=I$13,I$14,0))</f>
        <v>0</v>
      </c>
      <c r="AO18" s="60">
        <f t="shared" ref="AO18:AO56" si="46">IF(J18="","",IF(J18=J$13,J$14,0))</f>
        <v>0</v>
      </c>
      <c r="AP18" s="60">
        <f t="shared" ref="AP18:AP56" si="47">IF(K18="","",IF(K18=K$13,K$14,0))</f>
        <v>0</v>
      </c>
      <c r="AQ18" s="60">
        <f t="shared" ref="AQ18:AQ56" si="48">IF(L18="","",IF(L18=L$13,L$14,0))</f>
        <v>0</v>
      </c>
      <c r="AR18" s="60">
        <f t="shared" ref="AR18:AR56" si="49">IF(M18="","",IF(M18=M$13,M$14,0))</f>
        <v>0</v>
      </c>
      <c r="AS18" s="60">
        <f t="shared" ref="AS18:AS56" si="50">IF(N18="","",IF(N18=N$13,N$14,0))</f>
        <v>0</v>
      </c>
      <c r="AT18" s="60">
        <f t="shared" ref="AT18:AT56" si="51">IF(O18="","",IF(O18=O$13,O$14,0))</f>
        <v>0</v>
      </c>
      <c r="AU18" s="60">
        <f t="shared" ref="AU18:AU56" si="52">IF(P18="","",IF(P18=P$13,P$14,0))</f>
        <v>0</v>
      </c>
      <c r="AV18" s="60">
        <f t="shared" ref="AV18:AV56" si="53">IF(Q18="","",IF(Q18=Q$13,Q$14,0))</f>
        <v>0</v>
      </c>
      <c r="AW18" s="60">
        <f t="shared" ref="AW18:AW56" si="54">IF(R18="","",IF(R18=R$13,R$14,0))</f>
        <v>0</v>
      </c>
      <c r="AX18" s="60">
        <f t="shared" ref="AX18:AX56" si="55">IF(S18="","",IF(S18=S$13,S$14,0))</f>
        <v>0</v>
      </c>
      <c r="AY18" s="60">
        <f t="shared" ref="AY18:AY56" si="56">IF(T18="","",IF(T18=T$13,T$14,0))</f>
        <v>0</v>
      </c>
      <c r="AZ18" s="60">
        <f t="shared" ref="AZ18:AZ56" si="57">IF(U18="","",IF(U18=U$13,U$14,0))</f>
        <v>0</v>
      </c>
      <c r="BA18" s="60">
        <f t="shared" ref="BA18:BA56" si="58">IF(V18="","",IF(V18=V$13,V$14,0))</f>
        <v>0</v>
      </c>
      <c r="BB18" s="60">
        <f t="shared" ref="BB18:BB56" si="59">IF(W18="","",IF(W18=W$13,W$14,0))</f>
        <v>0</v>
      </c>
      <c r="BC18" s="60">
        <f t="shared" ref="BC18:BC56" si="60">IF(X18="","",IF(X18=X$13,X$14,0))</f>
        <v>0</v>
      </c>
      <c r="BD18" s="60">
        <f t="shared" ref="BD18:BD56" si="61">IF(Y18="","",IF(Y18=Y$13,Y$14,0))</f>
        <v>0</v>
      </c>
      <c r="BE18" s="60">
        <f t="shared" ref="BE18:BE56" si="62">IF(Z18="","",IF(Z18=Z$13,Z$14,0))</f>
        <v>0</v>
      </c>
      <c r="BF18" s="60">
        <f t="shared" ref="BF18:BF56" si="63">IF(AA18="","",IF(AA18=AA$13,AA$14,0))</f>
        <v>0</v>
      </c>
      <c r="BG18" s="60">
        <f t="shared" ref="BG18:BG56" si="64">IF(AB18="","",IF(AB18=AB$13,AB$14,0))</f>
        <v>0</v>
      </c>
      <c r="BH18" s="60">
        <f t="shared" ref="BH18:BH56" si="65">IF(AC18="","",IF(AC18=AC$13,AC$14,0))</f>
        <v>0</v>
      </c>
      <c r="BI18" s="60">
        <f t="shared" ref="BI18:BI56" si="66">IF(AD18="","",IF(AD18=AD$13,AD$14,0))</f>
        <v>0</v>
      </c>
      <c r="BJ18" s="60">
        <f t="shared" ref="BJ18:BJ56" si="67">IF(AE18="","",IF(AE18=AE$13,AE$14,0))</f>
        <v>0</v>
      </c>
      <c r="BK18" s="60">
        <f t="shared" ref="BK18:BK56" si="68">IF(AF18="","",IF(AF18=AF$13,AF$14,0))</f>
        <v>0</v>
      </c>
      <c r="BL18" s="60">
        <f t="shared" ref="BL18:BL56" si="69">IF(AG18="","",IF(AG18=AG$13,AG$14,0))</f>
        <v>0</v>
      </c>
      <c r="BM18" s="60">
        <f t="shared" ref="BM18:BM56" si="70">IF(AH18="","",IF(AH18=AH$13,AH$14,0))</f>
        <v>0</v>
      </c>
      <c r="BN18" s="60">
        <f t="shared" ref="BN18:BN56" si="71">IF(AI18="","",IF(AI18=AI$13,AI$14,0))</f>
        <v>0</v>
      </c>
      <c r="BO18" s="60">
        <f t="shared" ref="BO18:BO56" si="72">IF(AJ18="","",IF(AJ18=AJ$13,AJ$14,0))</f>
        <v>0</v>
      </c>
      <c r="BP18" s="55"/>
      <c r="BQ18" s="66" t="str">
        <f t="shared" ref="BQ18:BQ56" si="73">IF(AL18="","",IF(AL18&gt;0,"+","-"))</f>
        <v>-</v>
      </c>
      <c r="BR18" s="66" t="str">
        <f t="shared" ref="BR18:BR56" si="74">IF(AM18="","",IF(AM18&gt;0,"+","-"))</f>
        <v>-</v>
      </c>
      <c r="BS18" s="66" t="str">
        <f t="shared" ref="BS18:BS56" si="75">IF(AN18="","",IF(AN18&gt;0,"+","-"))</f>
        <v>-</v>
      </c>
      <c r="BT18" s="66" t="str">
        <f t="shared" ref="BT18:BT56" si="76">IF(AO18="","",IF(AO18&gt;0,"+","-"))</f>
        <v>-</v>
      </c>
      <c r="BU18" s="66" t="str">
        <f t="shared" ref="BU18:BU56" si="77">IF(AP18="","",IF(AP18&gt;0,"+","-"))</f>
        <v>-</v>
      </c>
      <c r="BV18" s="66" t="str">
        <f t="shared" ref="BV18:BV56" si="78">IF(AQ18="","",IF(AQ18&gt;0,"+","-"))</f>
        <v>-</v>
      </c>
      <c r="BW18" s="66" t="str">
        <f t="shared" ref="BW18:BW56" si="79">IF(AR18="","",IF(AR18&gt;0,"+","-"))</f>
        <v>-</v>
      </c>
      <c r="BX18" s="66" t="str">
        <f t="shared" ref="BX18:BX56" si="80">IF(AS18="","",IF(AS18&gt;0,"+","-"))</f>
        <v>-</v>
      </c>
      <c r="BY18" s="66" t="str">
        <f t="shared" ref="BY18:BY56" si="81">IF(AT18="","",IF(AT18&gt;0,"+","-"))</f>
        <v>-</v>
      </c>
      <c r="BZ18" s="66" t="str">
        <f t="shared" ref="BZ18:BZ56" si="82">IF(AU18="","",IF(AU18&gt;0,"+","-"))</f>
        <v>-</v>
      </c>
      <c r="CA18" s="66" t="str">
        <f t="shared" ref="CA18:CA56" si="83">IF(AV18="","",IF(AV18&gt;0,"+","-"))</f>
        <v>-</v>
      </c>
      <c r="CB18" s="66" t="str">
        <f t="shared" ref="CB18:CB56" si="84">IF(AW18="","",IF(AW18&gt;0,"+","-"))</f>
        <v>-</v>
      </c>
      <c r="CC18" s="66" t="str">
        <f t="shared" ref="CC18:CC56" si="85">IF(AX18="","",IF(AX18&gt;0,"+","-"))</f>
        <v>-</v>
      </c>
      <c r="CD18" s="66" t="str">
        <f t="shared" ref="CD18:CD56" si="86">IF(AY18="","",IF(AY18&gt;0,"+","-"))</f>
        <v>-</v>
      </c>
      <c r="CE18" s="66" t="str">
        <f t="shared" ref="CE18:CE56" si="87">IF(AZ18="","",IF(AZ18&gt;0,"+","-"))</f>
        <v>-</v>
      </c>
      <c r="CF18" s="66" t="str">
        <f t="shared" ref="CF18:CF56" si="88">IF(BA18="","",IF(BA18&gt;0,"+","-"))</f>
        <v>-</v>
      </c>
      <c r="CG18" s="66" t="str">
        <f t="shared" ref="CG18:CG56" si="89">IF(BB18="","",IF(BB18&gt;0,"+","-"))</f>
        <v>-</v>
      </c>
      <c r="CH18" s="66" t="str">
        <f t="shared" ref="CH18:CH56" si="90">IF(BC18="","",IF(BC18&gt;0,"+","-"))</f>
        <v>-</v>
      </c>
      <c r="CI18" s="66" t="str">
        <f t="shared" ref="CI18:CI56" si="91">IF(BD18="","",IF(BD18&gt;0,"+","-"))</f>
        <v>-</v>
      </c>
      <c r="CJ18" s="66" t="str">
        <f t="shared" ref="CJ18:CJ56" si="92">IF(BE18="","",IF(BE18&gt;0,"+","-"))</f>
        <v>-</v>
      </c>
      <c r="CK18" s="66" t="str">
        <f t="shared" ref="CK18:CK56" si="93">IF(BF18="","",IF(BF18&gt;0,"+","-"))</f>
        <v>-</v>
      </c>
      <c r="CL18" s="66" t="str">
        <f t="shared" ref="CL18:CL56" si="94">IF(BG18="","",IF(BG18&gt;0,"+","-"))</f>
        <v>-</v>
      </c>
      <c r="CM18" s="66" t="str">
        <f t="shared" ref="CM18:CM56" si="95">IF(BH18="","",IF(BH18&gt;0,"+","-"))</f>
        <v>-</v>
      </c>
      <c r="CN18" s="66" t="str">
        <f t="shared" ref="CN18:CN56" si="96">IF(BI18="","",IF(BI18&gt;0,"+","-"))</f>
        <v>-</v>
      </c>
      <c r="CO18" s="66" t="str">
        <f t="shared" ref="CO18:CO56" si="97">IF(BJ18="","",IF(BJ18&gt;0,"+","-"))</f>
        <v>-</v>
      </c>
      <c r="CP18" s="66" t="str">
        <f t="shared" ref="CP18:CP56" si="98">IF(BK18="","",IF(BK18&gt;0,"+","-"))</f>
        <v>-</v>
      </c>
      <c r="CQ18" s="66" t="str">
        <f t="shared" ref="CQ18:CQ56" si="99">IF(BL18="","",IF(BL18&gt;0,"+","-"))</f>
        <v>-</v>
      </c>
      <c r="CR18" s="66" t="str">
        <f t="shared" ref="CR18:CR56" si="100">IF(BM18="","",IF(BM18&gt;0,"+","-"))</f>
        <v>-</v>
      </c>
      <c r="CS18" s="66" t="str">
        <f t="shared" ref="CS18:CS56" si="101">IF(BN18="","",IF(BN18&gt;0,"+","-"))</f>
        <v>-</v>
      </c>
      <c r="CT18" s="66" t="str">
        <f t="shared" ref="CT18:CT56" si="102">IF(BO18="","",IF(BO18&gt;0,"+","-"))</f>
        <v>-</v>
      </c>
      <c r="CU18" s="66" t="str">
        <f t="shared" ref="CU18:CU56" si="103">IF(E18="-","",SUM(AL18:BO18))</f>
        <v/>
      </c>
      <c r="CV18" s="107" t="str">
        <f t="shared" ref="CV18:CV56" si="104">IF(CU18="","",IF(CU18&lt;=($AK$14*0.25),$CV$6,IF(CU18&lt;=($AK$14*0.5),$CV$7,IF(CU18&lt;=($AK$14*0.75),$CV$8,IF(CU18&lt;=($AK$14*1),$CV$9,"")))))</f>
        <v/>
      </c>
      <c r="CW18" s="85"/>
      <c r="CX18" s="5"/>
      <c r="CY18" s="30" t="str">
        <f t="shared" si="19"/>
        <v/>
      </c>
      <c r="CZ18" s="30" t="str">
        <f t="shared" si="19"/>
        <v/>
      </c>
      <c r="DA18" s="30" t="str">
        <f t="shared" si="19"/>
        <v/>
      </c>
      <c r="DB18" s="30" t="str">
        <f t="shared" si="19"/>
        <v/>
      </c>
      <c r="DC18" s="30" t="str">
        <f t="shared" si="20"/>
        <v/>
      </c>
      <c r="DD18" s="30" t="str">
        <f t="shared" si="20"/>
        <v/>
      </c>
      <c r="DE18" s="30" t="str">
        <f t="shared" si="20"/>
        <v/>
      </c>
      <c r="DF18" s="30" t="str">
        <f t="shared" si="20"/>
        <v/>
      </c>
      <c r="DG18" s="30" t="str">
        <f t="shared" si="21"/>
        <v/>
      </c>
      <c r="DH18" s="30" t="str">
        <f t="shared" si="21"/>
        <v/>
      </c>
      <c r="DI18" s="30" t="str">
        <f t="shared" si="21"/>
        <v/>
      </c>
      <c r="DJ18" s="30" t="str">
        <f t="shared" si="21"/>
        <v/>
      </c>
      <c r="DK18" s="30" t="str">
        <f t="shared" si="22"/>
        <v/>
      </c>
      <c r="DL18" s="30" t="str">
        <f t="shared" si="22"/>
        <v/>
      </c>
      <c r="DM18" s="30" t="str">
        <f t="shared" si="22"/>
        <v/>
      </c>
      <c r="DN18" s="30" t="str">
        <f t="shared" si="22"/>
        <v/>
      </c>
      <c r="DO18" s="30" t="str">
        <f t="shared" si="23"/>
        <v/>
      </c>
      <c r="DP18" s="30" t="str">
        <f t="shared" si="23"/>
        <v/>
      </c>
      <c r="DQ18" s="30" t="str">
        <f t="shared" si="23"/>
        <v/>
      </c>
      <c r="DR18" s="30" t="str">
        <f t="shared" si="23"/>
        <v/>
      </c>
      <c r="DS18" s="30" t="str">
        <f t="shared" si="24"/>
        <v/>
      </c>
      <c r="DT18" s="30" t="str">
        <f t="shared" si="24"/>
        <v/>
      </c>
      <c r="DU18" s="30" t="str">
        <f t="shared" si="24"/>
        <v/>
      </c>
      <c r="DV18" s="30" t="str">
        <f t="shared" si="24"/>
        <v/>
      </c>
      <c r="DW18" s="30" t="str">
        <f t="shared" si="25"/>
        <v/>
      </c>
      <c r="DX18" s="30" t="str">
        <f t="shared" si="25"/>
        <v/>
      </c>
      <c r="DY18" s="30" t="str">
        <f t="shared" si="25"/>
        <v/>
      </c>
      <c r="DZ18" s="30" t="str">
        <f t="shared" si="25"/>
        <v/>
      </c>
      <c r="EA18" s="30" t="str">
        <f t="shared" si="26"/>
        <v/>
      </c>
      <c r="EB18" s="30" t="str">
        <f t="shared" si="26"/>
        <v/>
      </c>
      <c r="EC18" s="30" t="str">
        <f t="shared" si="26"/>
        <v/>
      </c>
      <c r="ED18" s="30" t="str">
        <f t="shared" si="26"/>
        <v/>
      </c>
      <c r="EE18" s="30" t="str">
        <f t="shared" si="27"/>
        <v/>
      </c>
      <c r="EF18" s="30" t="str">
        <f t="shared" si="27"/>
        <v/>
      </c>
      <c r="EG18" s="30" t="str">
        <f t="shared" si="27"/>
        <v/>
      </c>
      <c r="EH18" s="30" t="str">
        <f t="shared" si="27"/>
        <v/>
      </c>
      <c r="EI18" s="30" t="str">
        <f t="shared" si="28"/>
        <v/>
      </c>
      <c r="EJ18" s="30" t="str">
        <f t="shared" si="28"/>
        <v/>
      </c>
      <c r="EK18" s="30" t="str">
        <f t="shared" si="28"/>
        <v/>
      </c>
      <c r="EL18" s="30" t="str">
        <f t="shared" si="28"/>
        <v/>
      </c>
      <c r="EM18" s="30" t="str">
        <f t="shared" si="29"/>
        <v/>
      </c>
      <c r="EN18" s="30" t="str">
        <f t="shared" si="29"/>
        <v/>
      </c>
      <c r="EO18" s="30" t="str">
        <f t="shared" si="29"/>
        <v/>
      </c>
      <c r="EP18" s="30" t="str">
        <f t="shared" si="29"/>
        <v/>
      </c>
      <c r="EQ18" s="30" t="str">
        <f t="shared" si="30"/>
        <v/>
      </c>
      <c r="ER18" s="30" t="str">
        <f t="shared" si="30"/>
        <v/>
      </c>
      <c r="ES18" s="30" t="str">
        <f t="shared" si="30"/>
        <v/>
      </c>
      <c r="ET18" s="30" t="str">
        <f t="shared" si="30"/>
        <v/>
      </c>
      <c r="EU18" s="30" t="str">
        <f t="shared" si="31"/>
        <v/>
      </c>
      <c r="EV18" s="30" t="str">
        <f t="shared" si="31"/>
        <v/>
      </c>
      <c r="EW18" s="30" t="str">
        <f t="shared" si="31"/>
        <v/>
      </c>
      <c r="EX18" s="30" t="str">
        <f t="shared" si="31"/>
        <v/>
      </c>
      <c r="EY18" s="30" t="str">
        <f t="shared" si="32"/>
        <v/>
      </c>
      <c r="EZ18" s="30" t="str">
        <f t="shared" si="32"/>
        <v/>
      </c>
      <c r="FA18" s="30" t="str">
        <f t="shared" si="32"/>
        <v/>
      </c>
      <c r="FB18" s="30" t="str">
        <f t="shared" si="32"/>
        <v/>
      </c>
      <c r="FC18" s="30" t="str">
        <f t="shared" si="33"/>
        <v/>
      </c>
      <c r="FD18" s="30" t="str">
        <f t="shared" si="33"/>
        <v/>
      </c>
      <c r="FE18" s="30" t="str">
        <f t="shared" si="33"/>
        <v/>
      </c>
      <c r="FF18" s="30" t="str">
        <f t="shared" si="33"/>
        <v/>
      </c>
      <c r="FG18" s="30" t="str">
        <f t="shared" si="34"/>
        <v/>
      </c>
      <c r="FH18" s="30" t="str">
        <f t="shared" si="34"/>
        <v/>
      </c>
      <c r="FI18" s="30" t="str">
        <f t="shared" si="34"/>
        <v/>
      </c>
      <c r="FJ18" s="30" t="str">
        <f t="shared" si="34"/>
        <v/>
      </c>
      <c r="FK18" s="30" t="str">
        <f t="shared" si="35"/>
        <v/>
      </c>
      <c r="FL18" s="30" t="str">
        <f t="shared" si="35"/>
        <v/>
      </c>
      <c r="FM18" s="30" t="str">
        <f t="shared" si="35"/>
        <v/>
      </c>
      <c r="FN18" s="30" t="str">
        <f t="shared" si="35"/>
        <v/>
      </c>
      <c r="FO18" s="30" t="str">
        <f t="shared" si="36"/>
        <v/>
      </c>
      <c r="FP18" s="30" t="str">
        <f t="shared" si="36"/>
        <v/>
      </c>
      <c r="FQ18" s="30" t="str">
        <f t="shared" si="36"/>
        <v/>
      </c>
      <c r="FR18" s="30" t="str">
        <f t="shared" si="36"/>
        <v/>
      </c>
      <c r="FS18" s="30" t="str">
        <f t="shared" si="37"/>
        <v/>
      </c>
      <c r="FT18" s="30" t="str">
        <f t="shared" si="37"/>
        <v/>
      </c>
      <c r="FU18" s="30" t="str">
        <f t="shared" si="37"/>
        <v/>
      </c>
      <c r="FV18" s="30" t="str">
        <f t="shared" si="37"/>
        <v/>
      </c>
      <c r="FW18" s="30"/>
      <c r="FX18" s="30"/>
      <c r="FY18" s="30"/>
      <c r="FZ18" s="30"/>
      <c r="GA18" s="30"/>
      <c r="GB18" s="30"/>
      <c r="GC18" s="30"/>
      <c r="GD18" s="30"/>
      <c r="GE18" s="30" t="str">
        <f t="shared" si="38"/>
        <v/>
      </c>
      <c r="GF18" s="30" t="str">
        <f t="shared" si="38"/>
        <v/>
      </c>
      <c r="GG18" s="30" t="str">
        <f t="shared" si="38"/>
        <v/>
      </c>
      <c r="GH18" s="30" t="str">
        <f t="shared" si="38"/>
        <v/>
      </c>
      <c r="GI18" s="68" t="str">
        <f t="shared" ref="GI18:GI56" si="105">IF($CV$6=CV18,1,"")</f>
        <v/>
      </c>
      <c r="GJ18" s="68" t="str">
        <f t="shared" ref="GJ18:GJ56" si="106">IF($CV$7=CV18,1,"")</f>
        <v/>
      </c>
      <c r="GK18" s="68" t="str">
        <f t="shared" ref="GK18:GK56" si="107">IF($CV$8=CV18,1,"")</f>
        <v/>
      </c>
      <c r="GL18" s="68" t="str">
        <f t="shared" ref="GL18:GL56" si="108">IF($CV$9=CV18,1,"")</f>
        <v/>
      </c>
    </row>
    <row r="19" spans="1:194" ht="14.25" customHeight="1">
      <c r="A19" s="57" t="str">
        <f>IF('INGRESO DATOS'!$AA$3="","",'INGRESO DATOS'!$AA$3)</f>
        <v>---SELECCIONAR---</v>
      </c>
      <c r="B19" s="57" t="str">
        <f>IF('INGRESO DATOS'!$AA$7="","",'INGRESO DATOS'!$AA$7)</f>
        <v>---SELECCIONAR---</v>
      </c>
      <c r="C19" s="57" t="str">
        <f>IF('INGRESO DATOS'!$C$3="","",'INGRESO DATOS'!$C$3)</f>
        <v>---SELECCIONAR---</v>
      </c>
      <c r="D19" s="58" t="str">
        <f>IF(E19="-","",IF('INGRESO DATOS'!$C$5="","",'INGRESO DATOS'!$C$5))</f>
        <v/>
      </c>
      <c r="E19" s="58" t="str">
        <f>IF('INGRESO DATOS'!B21="","-",'INGRESO DATOS'!B21)</f>
        <v>-</v>
      </c>
      <c r="F19" s="57" t="str">
        <f>IF(E19="-","",IF('INGRESO DATOS'!$C$11="","",'INGRESO DATOS'!$C$11))</f>
        <v/>
      </c>
      <c r="G19" s="57" t="str">
        <f>IF('INGRESO DATOS'!C21="A","A",IF('INGRESO DATOS'!C21="B","B",IF('INGRESO DATOS'!C21="C","C",IF('INGRESO DATOS'!C21="D","D",IF('INGRESO DATOS'!D21="","-",'INGRESO DATOS'!D21)))))</f>
        <v>-</v>
      </c>
      <c r="H19" s="57" t="str">
        <f>IF('INGRESO DATOS'!D21="A","A",IF('INGRESO DATOS'!D21="B","B",IF('INGRESO DATOS'!D21="C","C",IF('INGRESO DATOS'!D21="D","D",IF('INGRESO DATOS'!E21="","-",'INGRESO DATOS'!E21)))))</f>
        <v>-</v>
      </c>
      <c r="I19" s="57" t="str">
        <f>IF('INGRESO DATOS'!E21="A","A",IF('INGRESO DATOS'!E21="B","B",IF('INGRESO DATOS'!E21="C","C",IF('INGRESO DATOS'!E21="D","D",IF('INGRESO DATOS'!F21="","-",'INGRESO DATOS'!F21)))))</f>
        <v>-</v>
      </c>
      <c r="J19" s="57" t="str">
        <f>IF('INGRESO DATOS'!F21="A","A",IF('INGRESO DATOS'!F21="B","B",IF('INGRESO DATOS'!F21="C","C",IF('INGRESO DATOS'!F21="D","D",IF('INGRESO DATOS'!G21="","-",'INGRESO DATOS'!G21)))))</f>
        <v>-</v>
      </c>
      <c r="K19" s="57" t="str">
        <f>IF('INGRESO DATOS'!G21="A","A",IF('INGRESO DATOS'!G21="B","B",IF('INGRESO DATOS'!G21="C","C",IF('INGRESO DATOS'!G21="D","D",IF('INGRESO DATOS'!H21="","-",'INGRESO DATOS'!H21)))))</f>
        <v>-</v>
      </c>
      <c r="L19" s="57" t="str">
        <f>IF('INGRESO DATOS'!H21="A","A",IF('INGRESO DATOS'!H21="B","B",IF('INGRESO DATOS'!H21="C","C",IF('INGRESO DATOS'!H21="D","D",IF('INGRESO DATOS'!I21="","-",'INGRESO DATOS'!I21)))))</f>
        <v>-</v>
      </c>
      <c r="M19" s="57" t="str">
        <f>IF('INGRESO DATOS'!I21="A","A",IF('INGRESO DATOS'!I21="B","B",IF('INGRESO DATOS'!I21="C","C",IF('INGRESO DATOS'!I21="D","D",IF('INGRESO DATOS'!J21="","-",'INGRESO DATOS'!J21)))))</f>
        <v>-</v>
      </c>
      <c r="N19" s="57" t="str">
        <f>IF('INGRESO DATOS'!J21="A","A",IF('INGRESO DATOS'!J21="B","B",IF('INGRESO DATOS'!J21="C","C",IF('INGRESO DATOS'!J21="D","D",IF('INGRESO DATOS'!K21="","-",'INGRESO DATOS'!K21)))))</f>
        <v>-</v>
      </c>
      <c r="O19" s="57" t="str">
        <f>IF('INGRESO DATOS'!K21="A","A",IF('INGRESO DATOS'!K21="B","B",IF('INGRESO DATOS'!K21="C","C",IF('INGRESO DATOS'!K21="D","D",IF('INGRESO DATOS'!L21="","-",'INGRESO DATOS'!L21)))))</f>
        <v>-</v>
      </c>
      <c r="P19" s="57" t="str">
        <f>IF('INGRESO DATOS'!L21="A","A",IF('INGRESO DATOS'!L21="B","B",IF('INGRESO DATOS'!L21="C","C",IF('INGRESO DATOS'!L21="D","D",IF('INGRESO DATOS'!M21="","-",'INGRESO DATOS'!M21)))))</f>
        <v>-</v>
      </c>
      <c r="Q19" s="57" t="str">
        <f>IF('INGRESO DATOS'!M21="A","A",IF('INGRESO DATOS'!M21="B","B",IF('INGRESO DATOS'!M21="C","C",IF('INGRESO DATOS'!M21="D","D",IF('INGRESO DATOS'!N21="","-",'INGRESO DATOS'!N21)))))</f>
        <v>-</v>
      </c>
      <c r="R19" s="57" t="str">
        <f>IF('INGRESO DATOS'!N21="A","A",IF('INGRESO DATOS'!N21="B","B",IF('INGRESO DATOS'!N21="C","C",IF('INGRESO DATOS'!N21="D","D",IF('INGRESO DATOS'!O21="","-",'INGRESO DATOS'!O21)))))</f>
        <v>-</v>
      </c>
      <c r="S19" s="57" t="str">
        <f>IF('INGRESO DATOS'!O21="A","A",IF('INGRESO DATOS'!O21="B","B",IF('INGRESO DATOS'!O21="C","C",IF('INGRESO DATOS'!O21="D","D",IF('INGRESO DATOS'!P21="","-",'INGRESO DATOS'!P21)))))</f>
        <v>-</v>
      </c>
      <c r="T19" s="57" t="str">
        <f>IF('INGRESO DATOS'!P21="A","A",IF('INGRESO DATOS'!P21="B","B",IF('INGRESO DATOS'!P21="C","C",IF('INGRESO DATOS'!P21="D","D",IF('INGRESO DATOS'!Q21="","-",'INGRESO DATOS'!Q21)))))</f>
        <v>-</v>
      </c>
      <c r="U19" s="57" t="str">
        <f>IF('INGRESO DATOS'!Q21="A","A",IF('INGRESO DATOS'!Q21="B","B",IF('INGRESO DATOS'!Q21="C","C",IF('INGRESO DATOS'!Q21="D","D",IF('INGRESO DATOS'!R21="","-",'INGRESO DATOS'!R21)))))</f>
        <v>-</v>
      </c>
      <c r="V19" s="57" t="str">
        <f>IF('INGRESO DATOS'!R21="A","A",IF('INGRESO DATOS'!R21="B","B",IF('INGRESO DATOS'!R21="C","C",IF('INGRESO DATOS'!R21="D","D",IF('INGRESO DATOS'!S21="","-",'INGRESO DATOS'!S21)))))</f>
        <v>-</v>
      </c>
      <c r="W19" s="57" t="str">
        <f>IF('INGRESO DATOS'!S21="A","A",IF('INGRESO DATOS'!S21="B","B",IF('INGRESO DATOS'!S21="C","C",IF('INGRESO DATOS'!S21="D","D",IF('INGRESO DATOS'!T21="","-",'INGRESO DATOS'!T21)))))</f>
        <v>-</v>
      </c>
      <c r="X19" s="57" t="str">
        <f>IF('INGRESO DATOS'!T21="A","A",IF('INGRESO DATOS'!T21="B","B",IF('INGRESO DATOS'!T21="C","C",IF('INGRESO DATOS'!T21="D","D",IF('INGRESO DATOS'!U21="","-",'INGRESO DATOS'!U21)))))</f>
        <v>-</v>
      </c>
      <c r="Y19" s="57" t="str">
        <f>IF('INGRESO DATOS'!U21="A","A",IF('INGRESO DATOS'!U21="B","B",IF('INGRESO DATOS'!U21="C","C",IF('INGRESO DATOS'!U21="D","D",IF('INGRESO DATOS'!V21="","-",'INGRESO DATOS'!V21)))))</f>
        <v>-</v>
      </c>
      <c r="Z19" s="57" t="str">
        <f>IF('INGRESO DATOS'!V21="A","A",IF('INGRESO DATOS'!V21="B","B",IF('INGRESO DATOS'!V21="C","C",IF('INGRESO DATOS'!V21="D","D",IF('INGRESO DATOS'!W21="","-",'INGRESO DATOS'!W21)))))</f>
        <v>-</v>
      </c>
      <c r="AA19" s="57" t="str">
        <f>IF('INGRESO DATOS'!W21="A","A",IF('INGRESO DATOS'!W21="B","B",IF('INGRESO DATOS'!W21="C","C",IF('INGRESO DATOS'!W21="D","D",IF('INGRESO DATOS'!X21="","-",'INGRESO DATOS'!X21)))))</f>
        <v>-</v>
      </c>
      <c r="AB19" s="57" t="str">
        <f>IF('INGRESO DATOS'!X21="A","A",IF('INGRESO DATOS'!X21="B","B",IF('INGRESO DATOS'!X21="C","C",IF('INGRESO DATOS'!X21="D","D",IF('INGRESO DATOS'!Y21="","-",'INGRESO DATOS'!Y21)))))</f>
        <v>-</v>
      </c>
      <c r="AC19" s="57" t="str">
        <f>IF('INGRESO DATOS'!Y21="A","A",IF('INGRESO DATOS'!Y21="B","B",IF('INGRESO DATOS'!Y21="C","C",IF('INGRESO DATOS'!Y21="D","D",IF('INGRESO DATOS'!Z21="","-",'INGRESO DATOS'!Z21)))))</f>
        <v>-</v>
      </c>
      <c r="AD19" s="57" t="str">
        <f>IF('INGRESO DATOS'!Z21="A","A",IF('INGRESO DATOS'!Z21="B","B",IF('INGRESO DATOS'!Z21="C","C",IF('INGRESO DATOS'!Z21="D","D",IF('INGRESO DATOS'!AA21="","-",'INGRESO DATOS'!AA21)))))</f>
        <v>-</v>
      </c>
      <c r="AE19" s="57" t="str">
        <f>IF('INGRESO DATOS'!AA21="A","A",IF('INGRESO DATOS'!AA21="B","B",IF('INGRESO DATOS'!AA21="C","C",IF('INGRESO DATOS'!AA21="D","D",IF('INGRESO DATOS'!AB21="","-",'INGRESO DATOS'!AB21)))))</f>
        <v>-</v>
      </c>
      <c r="AF19" s="57" t="str">
        <f>IF('INGRESO DATOS'!AB21="A","A",IF('INGRESO DATOS'!AB21="B","B",IF('INGRESO DATOS'!AB21="C","C",IF('INGRESO DATOS'!AB21="D","D",IF('INGRESO DATOS'!AC21="","-",'INGRESO DATOS'!AC21)))))</f>
        <v>-</v>
      </c>
      <c r="AG19" s="57" t="str">
        <f>IF('INGRESO DATOS'!AC21="A","A",IF('INGRESO DATOS'!AC21="B","B",IF('INGRESO DATOS'!AC21="C","C",IF('INGRESO DATOS'!AC21="D","D",IF('INGRESO DATOS'!AD21="","-",'INGRESO DATOS'!AD21)))))</f>
        <v>-</v>
      </c>
      <c r="AH19" s="57" t="str">
        <f>IF('INGRESO DATOS'!AD21="A","A",IF('INGRESO DATOS'!AD21="B","B",IF('INGRESO DATOS'!AD21="C","C",IF('INGRESO DATOS'!AD21="D","D",IF('INGRESO DATOS'!AE21="","-",'INGRESO DATOS'!AE21)))))</f>
        <v>-</v>
      </c>
      <c r="AI19" s="57" t="str">
        <f>IF('INGRESO DATOS'!AE21="A","A",IF('INGRESO DATOS'!AE21="B","B",IF('INGRESO DATOS'!AE21="C","C",IF('INGRESO DATOS'!AE21="D","D",IF('INGRESO DATOS'!AF21="","-",'INGRESO DATOS'!AF21)))))</f>
        <v>-</v>
      </c>
      <c r="AJ19" s="57" t="str">
        <f>IF('INGRESO DATOS'!AF21="A","A",IF('INGRESO DATOS'!AF21="B","B",IF('INGRESO DATOS'!AF21="C","C",IF('INGRESO DATOS'!AF21="D","D",IF('INGRESO DATOS'!AG21="","-",'INGRESO DATOS'!AG21)))))</f>
        <v>-</v>
      </c>
      <c r="AK19" s="55"/>
      <c r="AL19" s="60">
        <f t="shared" si="43"/>
        <v>0</v>
      </c>
      <c r="AM19" s="60">
        <f t="shared" si="44"/>
        <v>0</v>
      </c>
      <c r="AN19" s="60">
        <f t="shared" si="45"/>
        <v>0</v>
      </c>
      <c r="AO19" s="60">
        <f t="shared" si="46"/>
        <v>0</v>
      </c>
      <c r="AP19" s="60">
        <f t="shared" si="47"/>
        <v>0</v>
      </c>
      <c r="AQ19" s="60">
        <f t="shared" si="48"/>
        <v>0</v>
      </c>
      <c r="AR19" s="60">
        <f t="shared" si="49"/>
        <v>0</v>
      </c>
      <c r="AS19" s="60">
        <f t="shared" si="50"/>
        <v>0</v>
      </c>
      <c r="AT19" s="60">
        <f t="shared" si="51"/>
        <v>0</v>
      </c>
      <c r="AU19" s="60">
        <f t="shared" si="52"/>
        <v>0</v>
      </c>
      <c r="AV19" s="60">
        <f t="shared" si="53"/>
        <v>0</v>
      </c>
      <c r="AW19" s="60">
        <f t="shared" si="54"/>
        <v>0</v>
      </c>
      <c r="AX19" s="60">
        <f t="shared" si="55"/>
        <v>0</v>
      </c>
      <c r="AY19" s="60">
        <f t="shared" si="56"/>
        <v>0</v>
      </c>
      <c r="AZ19" s="60">
        <f t="shared" si="57"/>
        <v>0</v>
      </c>
      <c r="BA19" s="60">
        <f t="shared" si="58"/>
        <v>0</v>
      </c>
      <c r="BB19" s="60">
        <f t="shared" si="59"/>
        <v>0</v>
      </c>
      <c r="BC19" s="60">
        <f t="shared" si="60"/>
        <v>0</v>
      </c>
      <c r="BD19" s="60">
        <f t="shared" si="61"/>
        <v>0</v>
      </c>
      <c r="BE19" s="60">
        <f t="shared" si="62"/>
        <v>0</v>
      </c>
      <c r="BF19" s="60">
        <f t="shared" si="63"/>
        <v>0</v>
      </c>
      <c r="BG19" s="60">
        <f t="shared" si="64"/>
        <v>0</v>
      </c>
      <c r="BH19" s="60">
        <f t="shared" si="65"/>
        <v>0</v>
      </c>
      <c r="BI19" s="60">
        <f t="shared" si="66"/>
        <v>0</v>
      </c>
      <c r="BJ19" s="60">
        <f t="shared" si="67"/>
        <v>0</v>
      </c>
      <c r="BK19" s="60">
        <f t="shared" si="68"/>
        <v>0</v>
      </c>
      <c r="BL19" s="60">
        <f t="shared" si="69"/>
        <v>0</v>
      </c>
      <c r="BM19" s="60">
        <f t="shared" si="70"/>
        <v>0</v>
      </c>
      <c r="BN19" s="60">
        <f t="shared" si="71"/>
        <v>0</v>
      </c>
      <c r="BO19" s="60">
        <f t="shared" si="72"/>
        <v>0</v>
      </c>
      <c r="BP19" s="55"/>
      <c r="BQ19" s="66" t="str">
        <f t="shared" si="73"/>
        <v>-</v>
      </c>
      <c r="BR19" s="66" t="str">
        <f t="shared" si="74"/>
        <v>-</v>
      </c>
      <c r="BS19" s="66" t="str">
        <f t="shared" si="75"/>
        <v>-</v>
      </c>
      <c r="BT19" s="66" t="str">
        <f t="shared" si="76"/>
        <v>-</v>
      </c>
      <c r="BU19" s="66" t="str">
        <f t="shared" si="77"/>
        <v>-</v>
      </c>
      <c r="BV19" s="66" t="str">
        <f t="shared" si="78"/>
        <v>-</v>
      </c>
      <c r="BW19" s="66" t="str">
        <f t="shared" si="79"/>
        <v>-</v>
      </c>
      <c r="BX19" s="66" t="str">
        <f t="shared" si="80"/>
        <v>-</v>
      </c>
      <c r="BY19" s="66" t="str">
        <f t="shared" si="81"/>
        <v>-</v>
      </c>
      <c r="BZ19" s="66" t="str">
        <f t="shared" si="82"/>
        <v>-</v>
      </c>
      <c r="CA19" s="66" t="str">
        <f t="shared" si="83"/>
        <v>-</v>
      </c>
      <c r="CB19" s="66" t="str">
        <f t="shared" si="84"/>
        <v>-</v>
      </c>
      <c r="CC19" s="66" t="str">
        <f t="shared" si="85"/>
        <v>-</v>
      </c>
      <c r="CD19" s="66" t="str">
        <f t="shared" si="86"/>
        <v>-</v>
      </c>
      <c r="CE19" s="66" t="str">
        <f t="shared" si="87"/>
        <v>-</v>
      </c>
      <c r="CF19" s="66" t="str">
        <f t="shared" si="88"/>
        <v>-</v>
      </c>
      <c r="CG19" s="66" t="str">
        <f t="shared" si="89"/>
        <v>-</v>
      </c>
      <c r="CH19" s="66" t="str">
        <f t="shared" si="90"/>
        <v>-</v>
      </c>
      <c r="CI19" s="66" t="str">
        <f t="shared" si="91"/>
        <v>-</v>
      </c>
      <c r="CJ19" s="66" t="str">
        <f t="shared" si="92"/>
        <v>-</v>
      </c>
      <c r="CK19" s="66" t="str">
        <f t="shared" si="93"/>
        <v>-</v>
      </c>
      <c r="CL19" s="66" t="str">
        <f t="shared" si="94"/>
        <v>-</v>
      </c>
      <c r="CM19" s="66" t="str">
        <f t="shared" si="95"/>
        <v>-</v>
      </c>
      <c r="CN19" s="66" t="str">
        <f t="shared" si="96"/>
        <v>-</v>
      </c>
      <c r="CO19" s="66" t="str">
        <f t="shared" si="97"/>
        <v>-</v>
      </c>
      <c r="CP19" s="66" t="str">
        <f t="shared" si="98"/>
        <v>-</v>
      </c>
      <c r="CQ19" s="66" t="str">
        <f t="shared" si="99"/>
        <v>-</v>
      </c>
      <c r="CR19" s="66" t="str">
        <f t="shared" si="100"/>
        <v>-</v>
      </c>
      <c r="CS19" s="66" t="str">
        <f t="shared" si="101"/>
        <v>-</v>
      </c>
      <c r="CT19" s="66" t="str">
        <f t="shared" si="102"/>
        <v>-</v>
      </c>
      <c r="CU19" s="66" t="str">
        <f t="shared" si="103"/>
        <v/>
      </c>
      <c r="CV19" s="107" t="str">
        <f t="shared" si="104"/>
        <v/>
      </c>
      <c r="CW19" s="85"/>
      <c r="CX19" s="5"/>
      <c r="CY19" s="30" t="str">
        <f t="shared" si="19"/>
        <v/>
      </c>
      <c r="CZ19" s="30" t="str">
        <f t="shared" si="19"/>
        <v/>
      </c>
      <c r="DA19" s="30" t="str">
        <f t="shared" si="19"/>
        <v/>
      </c>
      <c r="DB19" s="30" t="str">
        <f t="shared" si="19"/>
        <v/>
      </c>
      <c r="DC19" s="30" t="str">
        <f t="shared" si="20"/>
        <v/>
      </c>
      <c r="DD19" s="30" t="str">
        <f t="shared" si="20"/>
        <v/>
      </c>
      <c r="DE19" s="30" t="str">
        <f t="shared" si="20"/>
        <v/>
      </c>
      <c r="DF19" s="30" t="str">
        <f t="shared" si="20"/>
        <v/>
      </c>
      <c r="DG19" s="30" t="str">
        <f t="shared" si="21"/>
        <v/>
      </c>
      <c r="DH19" s="30" t="str">
        <f t="shared" si="21"/>
        <v/>
      </c>
      <c r="DI19" s="30" t="str">
        <f t="shared" si="21"/>
        <v/>
      </c>
      <c r="DJ19" s="30" t="str">
        <f t="shared" si="21"/>
        <v/>
      </c>
      <c r="DK19" s="30" t="str">
        <f t="shared" si="22"/>
        <v/>
      </c>
      <c r="DL19" s="30" t="str">
        <f t="shared" si="22"/>
        <v/>
      </c>
      <c r="DM19" s="30" t="str">
        <f t="shared" si="22"/>
        <v/>
      </c>
      <c r="DN19" s="30" t="str">
        <f t="shared" si="22"/>
        <v/>
      </c>
      <c r="DO19" s="30" t="str">
        <f t="shared" si="23"/>
        <v/>
      </c>
      <c r="DP19" s="30" t="str">
        <f t="shared" si="23"/>
        <v/>
      </c>
      <c r="DQ19" s="30" t="str">
        <f t="shared" si="23"/>
        <v/>
      </c>
      <c r="DR19" s="30" t="str">
        <f t="shared" si="23"/>
        <v/>
      </c>
      <c r="DS19" s="30" t="str">
        <f t="shared" si="24"/>
        <v/>
      </c>
      <c r="DT19" s="30" t="str">
        <f t="shared" si="24"/>
        <v/>
      </c>
      <c r="DU19" s="30" t="str">
        <f t="shared" si="24"/>
        <v/>
      </c>
      <c r="DV19" s="30" t="str">
        <f t="shared" si="24"/>
        <v/>
      </c>
      <c r="DW19" s="30" t="str">
        <f t="shared" si="25"/>
        <v/>
      </c>
      <c r="DX19" s="30" t="str">
        <f t="shared" si="25"/>
        <v/>
      </c>
      <c r="DY19" s="30" t="str">
        <f t="shared" si="25"/>
        <v/>
      </c>
      <c r="DZ19" s="30" t="str">
        <f t="shared" si="25"/>
        <v/>
      </c>
      <c r="EA19" s="30" t="str">
        <f t="shared" si="26"/>
        <v/>
      </c>
      <c r="EB19" s="30" t="str">
        <f t="shared" si="26"/>
        <v/>
      </c>
      <c r="EC19" s="30" t="str">
        <f t="shared" si="26"/>
        <v/>
      </c>
      <c r="ED19" s="30" t="str">
        <f t="shared" si="26"/>
        <v/>
      </c>
      <c r="EE19" s="30" t="str">
        <f t="shared" si="27"/>
        <v/>
      </c>
      <c r="EF19" s="30" t="str">
        <f t="shared" si="27"/>
        <v/>
      </c>
      <c r="EG19" s="30" t="str">
        <f t="shared" si="27"/>
        <v/>
      </c>
      <c r="EH19" s="30" t="str">
        <f t="shared" si="27"/>
        <v/>
      </c>
      <c r="EI19" s="30" t="str">
        <f t="shared" si="28"/>
        <v/>
      </c>
      <c r="EJ19" s="30" t="str">
        <f t="shared" si="28"/>
        <v/>
      </c>
      <c r="EK19" s="30" t="str">
        <f t="shared" si="28"/>
        <v/>
      </c>
      <c r="EL19" s="30" t="str">
        <f t="shared" si="28"/>
        <v/>
      </c>
      <c r="EM19" s="30" t="str">
        <f t="shared" si="29"/>
        <v/>
      </c>
      <c r="EN19" s="30" t="str">
        <f t="shared" si="29"/>
        <v/>
      </c>
      <c r="EO19" s="30" t="str">
        <f t="shared" si="29"/>
        <v/>
      </c>
      <c r="EP19" s="30" t="str">
        <f t="shared" si="29"/>
        <v/>
      </c>
      <c r="EQ19" s="30" t="str">
        <f t="shared" si="30"/>
        <v/>
      </c>
      <c r="ER19" s="30" t="str">
        <f t="shared" si="30"/>
        <v/>
      </c>
      <c r="ES19" s="30" t="str">
        <f t="shared" si="30"/>
        <v/>
      </c>
      <c r="ET19" s="30" t="str">
        <f t="shared" si="30"/>
        <v/>
      </c>
      <c r="EU19" s="30" t="str">
        <f t="shared" si="31"/>
        <v/>
      </c>
      <c r="EV19" s="30" t="str">
        <f t="shared" si="31"/>
        <v/>
      </c>
      <c r="EW19" s="30" t="str">
        <f t="shared" si="31"/>
        <v/>
      </c>
      <c r="EX19" s="30" t="str">
        <f t="shared" si="31"/>
        <v/>
      </c>
      <c r="EY19" s="30" t="str">
        <f t="shared" si="32"/>
        <v/>
      </c>
      <c r="EZ19" s="30" t="str">
        <f t="shared" si="32"/>
        <v/>
      </c>
      <c r="FA19" s="30" t="str">
        <f t="shared" si="32"/>
        <v/>
      </c>
      <c r="FB19" s="30" t="str">
        <f t="shared" si="32"/>
        <v/>
      </c>
      <c r="FC19" s="30" t="str">
        <f t="shared" si="33"/>
        <v/>
      </c>
      <c r="FD19" s="30" t="str">
        <f t="shared" si="33"/>
        <v/>
      </c>
      <c r="FE19" s="30" t="str">
        <f t="shared" si="33"/>
        <v/>
      </c>
      <c r="FF19" s="30" t="str">
        <f t="shared" si="33"/>
        <v/>
      </c>
      <c r="FG19" s="30" t="str">
        <f t="shared" si="34"/>
        <v/>
      </c>
      <c r="FH19" s="30" t="str">
        <f t="shared" si="34"/>
        <v/>
      </c>
      <c r="FI19" s="30" t="str">
        <f t="shared" si="34"/>
        <v/>
      </c>
      <c r="FJ19" s="30" t="str">
        <f t="shared" si="34"/>
        <v/>
      </c>
      <c r="FK19" s="30" t="str">
        <f t="shared" si="35"/>
        <v/>
      </c>
      <c r="FL19" s="30" t="str">
        <f t="shared" si="35"/>
        <v/>
      </c>
      <c r="FM19" s="30" t="str">
        <f t="shared" si="35"/>
        <v/>
      </c>
      <c r="FN19" s="30" t="str">
        <f t="shared" si="35"/>
        <v/>
      </c>
      <c r="FO19" s="30" t="str">
        <f t="shared" si="36"/>
        <v/>
      </c>
      <c r="FP19" s="30" t="str">
        <f t="shared" si="36"/>
        <v/>
      </c>
      <c r="FQ19" s="30" t="str">
        <f t="shared" si="36"/>
        <v/>
      </c>
      <c r="FR19" s="30" t="str">
        <f t="shared" si="36"/>
        <v/>
      </c>
      <c r="FS19" s="30" t="str">
        <f t="shared" si="37"/>
        <v/>
      </c>
      <c r="FT19" s="30" t="str">
        <f t="shared" si="37"/>
        <v/>
      </c>
      <c r="FU19" s="30" t="str">
        <f t="shared" si="37"/>
        <v/>
      </c>
      <c r="FV19" s="30" t="str">
        <f t="shared" si="37"/>
        <v/>
      </c>
      <c r="FW19" s="30"/>
      <c r="FX19" s="30"/>
      <c r="FY19" s="30"/>
      <c r="FZ19" s="30"/>
      <c r="GA19" s="30"/>
      <c r="GB19" s="30"/>
      <c r="GC19" s="30"/>
      <c r="GD19" s="30"/>
      <c r="GE19" s="30" t="str">
        <f t="shared" si="38"/>
        <v/>
      </c>
      <c r="GF19" s="30" t="str">
        <f t="shared" si="38"/>
        <v/>
      </c>
      <c r="GG19" s="30" t="str">
        <f t="shared" si="38"/>
        <v/>
      </c>
      <c r="GH19" s="30" t="str">
        <f t="shared" si="38"/>
        <v/>
      </c>
      <c r="GI19" s="68" t="str">
        <f t="shared" si="105"/>
        <v/>
      </c>
      <c r="GJ19" s="68" t="str">
        <f t="shared" si="106"/>
        <v/>
      </c>
      <c r="GK19" s="68" t="str">
        <f t="shared" si="107"/>
        <v/>
      </c>
      <c r="GL19" s="68" t="str">
        <f t="shared" si="108"/>
        <v/>
      </c>
    </row>
    <row r="20" spans="1:194" ht="14.25" customHeight="1">
      <c r="A20" s="57" t="str">
        <f>IF('INGRESO DATOS'!$AA$3="","",'INGRESO DATOS'!$AA$3)</f>
        <v>---SELECCIONAR---</v>
      </c>
      <c r="B20" s="57" t="str">
        <f>IF('INGRESO DATOS'!$AA$7="","",'INGRESO DATOS'!$AA$7)</f>
        <v>---SELECCIONAR---</v>
      </c>
      <c r="C20" s="57" t="str">
        <f>IF('INGRESO DATOS'!$C$3="","",'INGRESO DATOS'!$C$3)</f>
        <v>---SELECCIONAR---</v>
      </c>
      <c r="D20" s="58" t="str">
        <f>IF(E20="-","",IF('INGRESO DATOS'!$C$5="","",'INGRESO DATOS'!$C$5))</f>
        <v/>
      </c>
      <c r="E20" s="58" t="str">
        <f>IF('INGRESO DATOS'!B22="","-",'INGRESO DATOS'!B22)</f>
        <v>-</v>
      </c>
      <c r="F20" s="57" t="str">
        <f>IF(E20="-","",IF('INGRESO DATOS'!$C$11="","",'INGRESO DATOS'!$C$11))</f>
        <v/>
      </c>
      <c r="G20" s="57" t="str">
        <f>IF('INGRESO DATOS'!C22="A","A",IF('INGRESO DATOS'!C22="B","B",IF('INGRESO DATOS'!C22="C","C",IF('INGRESO DATOS'!C22="D","D",IF('INGRESO DATOS'!D22="","-",'INGRESO DATOS'!D22)))))</f>
        <v>-</v>
      </c>
      <c r="H20" s="57" t="str">
        <f>IF('INGRESO DATOS'!D22="A","A",IF('INGRESO DATOS'!D22="B","B",IF('INGRESO DATOS'!D22="C","C",IF('INGRESO DATOS'!D22="D","D",IF('INGRESO DATOS'!E22="","-",'INGRESO DATOS'!E22)))))</f>
        <v>-</v>
      </c>
      <c r="I20" s="57" t="str">
        <f>IF('INGRESO DATOS'!E22="A","A",IF('INGRESO DATOS'!E22="B","B",IF('INGRESO DATOS'!E22="C","C",IF('INGRESO DATOS'!E22="D","D",IF('INGRESO DATOS'!F22="","-",'INGRESO DATOS'!F22)))))</f>
        <v>-</v>
      </c>
      <c r="J20" s="57" t="str">
        <f>IF('INGRESO DATOS'!F22="A","A",IF('INGRESO DATOS'!F22="B","B",IF('INGRESO DATOS'!F22="C","C",IF('INGRESO DATOS'!F22="D","D",IF('INGRESO DATOS'!G22="","-",'INGRESO DATOS'!G22)))))</f>
        <v>-</v>
      </c>
      <c r="K20" s="57" t="str">
        <f>IF('INGRESO DATOS'!G22="A","A",IF('INGRESO DATOS'!G22="B","B",IF('INGRESO DATOS'!G22="C","C",IF('INGRESO DATOS'!G22="D","D",IF('INGRESO DATOS'!H22="","-",'INGRESO DATOS'!H22)))))</f>
        <v>-</v>
      </c>
      <c r="L20" s="57" t="str">
        <f>IF('INGRESO DATOS'!H22="A","A",IF('INGRESO DATOS'!H22="B","B",IF('INGRESO DATOS'!H22="C","C",IF('INGRESO DATOS'!H22="D","D",IF('INGRESO DATOS'!I22="","-",'INGRESO DATOS'!I22)))))</f>
        <v>-</v>
      </c>
      <c r="M20" s="57" t="str">
        <f>IF('INGRESO DATOS'!I22="A","A",IF('INGRESO DATOS'!I22="B","B",IF('INGRESO DATOS'!I22="C","C",IF('INGRESO DATOS'!I22="D","D",IF('INGRESO DATOS'!J22="","-",'INGRESO DATOS'!J22)))))</f>
        <v>-</v>
      </c>
      <c r="N20" s="57" t="str">
        <f>IF('INGRESO DATOS'!J22="A","A",IF('INGRESO DATOS'!J22="B","B",IF('INGRESO DATOS'!J22="C","C",IF('INGRESO DATOS'!J22="D","D",IF('INGRESO DATOS'!K22="","-",'INGRESO DATOS'!K22)))))</f>
        <v>-</v>
      </c>
      <c r="O20" s="57" t="str">
        <f>IF('INGRESO DATOS'!K22="A","A",IF('INGRESO DATOS'!K22="B","B",IF('INGRESO DATOS'!K22="C","C",IF('INGRESO DATOS'!K22="D","D",IF('INGRESO DATOS'!L22="","-",'INGRESO DATOS'!L22)))))</f>
        <v>-</v>
      </c>
      <c r="P20" s="57" t="str">
        <f>IF('INGRESO DATOS'!L22="A","A",IF('INGRESO DATOS'!L22="B","B",IF('INGRESO DATOS'!L22="C","C",IF('INGRESO DATOS'!L22="D","D",IF('INGRESO DATOS'!M22="","-",'INGRESO DATOS'!M22)))))</f>
        <v>-</v>
      </c>
      <c r="Q20" s="57" t="str">
        <f>IF('INGRESO DATOS'!M22="A","A",IF('INGRESO DATOS'!M22="B","B",IF('INGRESO DATOS'!M22="C","C",IF('INGRESO DATOS'!M22="D","D",IF('INGRESO DATOS'!N22="","-",'INGRESO DATOS'!N22)))))</f>
        <v>-</v>
      </c>
      <c r="R20" s="57" t="str">
        <f>IF('INGRESO DATOS'!N22="A","A",IF('INGRESO DATOS'!N22="B","B",IF('INGRESO DATOS'!N22="C","C",IF('INGRESO DATOS'!N22="D","D",IF('INGRESO DATOS'!O22="","-",'INGRESO DATOS'!O22)))))</f>
        <v>-</v>
      </c>
      <c r="S20" s="57" t="str">
        <f>IF('INGRESO DATOS'!O22="A","A",IF('INGRESO DATOS'!O22="B","B",IF('INGRESO DATOS'!O22="C","C",IF('INGRESO DATOS'!O22="D","D",IF('INGRESO DATOS'!P22="","-",'INGRESO DATOS'!P22)))))</f>
        <v>-</v>
      </c>
      <c r="T20" s="57" t="str">
        <f>IF('INGRESO DATOS'!P22="A","A",IF('INGRESO DATOS'!P22="B","B",IF('INGRESO DATOS'!P22="C","C",IF('INGRESO DATOS'!P22="D","D",IF('INGRESO DATOS'!Q22="","-",'INGRESO DATOS'!Q22)))))</f>
        <v>-</v>
      </c>
      <c r="U20" s="57" t="str">
        <f>IF('INGRESO DATOS'!Q22="A","A",IF('INGRESO DATOS'!Q22="B","B",IF('INGRESO DATOS'!Q22="C","C",IF('INGRESO DATOS'!Q22="D","D",IF('INGRESO DATOS'!R22="","-",'INGRESO DATOS'!R22)))))</f>
        <v>-</v>
      </c>
      <c r="V20" s="57" t="str">
        <f>IF('INGRESO DATOS'!R22="A","A",IF('INGRESO DATOS'!R22="B","B",IF('INGRESO DATOS'!R22="C","C",IF('INGRESO DATOS'!R22="D","D",IF('INGRESO DATOS'!S22="","-",'INGRESO DATOS'!S22)))))</f>
        <v>-</v>
      </c>
      <c r="W20" s="57" t="str">
        <f>IF('INGRESO DATOS'!S22="A","A",IF('INGRESO DATOS'!S22="B","B",IF('INGRESO DATOS'!S22="C","C",IF('INGRESO DATOS'!S22="D","D",IF('INGRESO DATOS'!T22="","-",'INGRESO DATOS'!T22)))))</f>
        <v>-</v>
      </c>
      <c r="X20" s="57" t="str">
        <f>IF('INGRESO DATOS'!T22="A","A",IF('INGRESO DATOS'!T22="B","B",IF('INGRESO DATOS'!T22="C","C",IF('INGRESO DATOS'!T22="D","D",IF('INGRESO DATOS'!U22="","-",'INGRESO DATOS'!U22)))))</f>
        <v>-</v>
      </c>
      <c r="Y20" s="57" t="str">
        <f>IF('INGRESO DATOS'!U22="A","A",IF('INGRESO DATOS'!U22="B","B",IF('INGRESO DATOS'!U22="C","C",IF('INGRESO DATOS'!U22="D","D",IF('INGRESO DATOS'!V22="","-",'INGRESO DATOS'!V22)))))</f>
        <v>-</v>
      </c>
      <c r="Z20" s="57" t="str">
        <f>IF('INGRESO DATOS'!V22="A","A",IF('INGRESO DATOS'!V22="B","B",IF('INGRESO DATOS'!V22="C","C",IF('INGRESO DATOS'!V22="D","D",IF('INGRESO DATOS'!W22="","-",'INGRESO DATOS'!W22)))))</f>
        <v>-</v>
      </c>
      <c r="AA20" s="57" t="str">
        <f>IF('INGRESO DATOS'!W22="A","A",IF('INGRESO DATOS'!W22="B","B",IF('INGRESO DATOS'!W22="C","C",IF('INGRESO DATOS'!W22="D","D",IF('INGRESO DATOS'!X22="","-",'INGRESO DATOS'!X22)))))</f>
        <v>-</v>
      </c>
      <c r="AB20" s="57" t="str">
        <f>IF('INGRESO DATOS'!X22="A","A",IF('INGRESO DATOS'!X22="B","B",IF('INGRESO DATOS'!X22="C","C",IF('INGRESO DATOS'!X22="D","D",IF('INGRESO DATOS'!Y22="","-",'INGRESO DATOS'!Y22)))))</f>
        <v>-</v>
      </c>
      <c r="AC20" s="57" t="str">
        <f>IF('INGRESO DATOS'!Y22="A","A",IF('INGRESO DATOS'!Y22="B","B",IF('INGRESO DATOS'!Y22="C","C",IF('INGRESO DATOS'!Y22="D","D",IF('INGRESO DATOS'!Z22="","-",'INGRESO DATOS'!Z22)))))</f>
        <v>-</v>
      </c>
      <c r="AD20" s="57" t="str">
        <f>IF('INGRESO DATOS'!Z22="A","A",IF('INGRESO DATOS'!Z22="B","B",IF('INGRESO DATOS'!Z22="C","C",IF('INGRESO DATOS'!Z22="D","D",IF('INGRESO DATOS'!AA22="","-",'INGRESO DATOS'!AA22)))))</f>
        <v>-</v>
      </c>
      <c r="AE20" s="57" t="str">
        <f>IF('INGRESO DATOS'!AA22="A","A",IF('INGRESO DATOS'!AA22="B","B",IF('INGRESO DATOS'!AA22="C","C",IF('INGRESO DATOS'!AA22="D","D",IF('INGRESO DATOS'!AB22="","-",'INGRESO DATOS'!AB22)))))</f>
        <v>-</v>
      </c>
      <c r="AF20" s="57" t="str">
        <f>IF('INGRESO DATOS'!AB22="A","A",IF('INGRESO DATOS'!AB22="B","B",IF('INGRESO DATOS'!AB22="C","C",IF('INGRESO DATOS'!AB22="D","D",IF('INGRESO DATOS'!AC22="","-",'INGRESO DATOS'!AC22)))))</f>
        <v>-</v>
      </c>
      <c r="AG20" s="57" t="str">
        <f>IF('INGRESO DATOS'!AC22="A","A",IF('INGRESO DATOS'!AC22="B","B",IF('INGRESO DATOS'!AC22="C","C",IF('INGRESO DATOS'!AC22="D","D",IF('INGRESO DATOS'!AD22="","-",'INGRESO DATOS'!AD22)))))</f>
        <v>-</v>
      </c>
      <c r="AH20" s="57" t="str">
        <f>IF('INGRESO DATOS'!AD22="A","A",IF('INGRESO DATOS'!AD22="B","B",IF('INGRESO DATOS'!AD22="C","C",IF('INGRESO DATOS'!AD22="D","D",IF('INGRESO DATOS'!AE22="","-",'INGRESO DATOS'!AE22)))))</f>
        <v>-</v>
      </c>
      <c r="AI20" s="57" t="str">
        <f>IF('INGRESO DATOS'!AE22="A","A",IF('INGRESO DATOS'!AE22="B","B",IF('INGRESO DATOS'!AE22="C","C",IF('INGRESO DATOS'!AE22="D","D",IF('INGRESO DATOS'!AF22="","-",'INGRESO DATOS'!AF22)))))</f>
        <v>-</v>
      </c>
      <c r="AJ20" s="57" t="str">
        <f>IF('INGRESO DATOS'!AF22="A","A",IF('INGRESO DATOS'!AF22="B","B",IF('INGRESO DATOS'!AF22="C","C",IF('INGRESO DATOS'!AF22="D","D",IF('INGRESO DATOS'!AG22="","-",'INGRESO DATOS'!AG22)))))</f>
        <v>-</v>
      </c>
      <c r="AK20" s="55"/>
      <c r="AL20" s="60">
        <f t="shared" si="43"/>
        <v>0</v>
      </c>
      <c r="AM20" s="60">
        <f t="shared" si="44"/>
        <v>0</v>
      </c>
      <c r="AN20" s="60">
        <f t="shared" si="45"/>
        <v>0</v>
      </c>
      <c r="AO20" s="60">
        <f t="shared" si="46"/>
        <v>0</v>
      </c>
      <c r="AP20" s="60">
        <f t="shared" si="47"/>
        <v>0</v>
      </c>
      <c r="AQ20" s="60">
        <f t="shared" si="48"/>
        <v>0</v>
      </c>
      <c r="AR20" s="60">
        <f t="shared" si="49"/>
        <v>0</v>
      </c>
      <c r="AS20" s="60">
        <f t="shared" si="50"/>
        <v>0</v>
      </c>
      <c r="AT20" s="60">
        <f t="shared" si="51"/>
        <v>0</v>
      </c>
      <c r="AU20" s="60">
        <f t="shared" si="52"/>
        <v>0</v>
      </c>
      <c r="AV20" s="60">
        <f t="shared" si="53"/>
        <v>0</v>
      </c>
      <c r="AW20" s="60">
        <f t="shared" si="54"/>
        <v>0</v>
      </c>
      <c r="AX20" s="60">
        <f t="shared" si="55"/>
        <v>0</v>
      </c>
      <c r="AY20" s="60">
        <f t="shared" si="56"/>
        <v>0</v>
      </c>
      <c r="AZ20" s="60">
        <f t="shared" si="57"/>
        <v>0</v>
      </c>
      <c r="BA20" s="60">
        <f t="shared" si="58"/>
        <v>0</v>
      </c>
      <c r="BB20" s="60">
        <f t="shared" si="59"/>
        <v>0</v>
      </c>
      <c r="BC20" s="60">
        <f t="shared" si="60"/>
        <v>0</v>
      </c>
      <c r="BD20" s="60">
        <f t="shared" si="61"/>
        <v>0</v>
      </c>
      <c r="BE20" s="60">
        <f t="shared" si="62"/>
        <v>0</v>
      </c>
      <c r="BF20" s="60">
        <f t="shared" si="63"/>
        <v>0</v>
      </c>
      <c r="BG20" s="60">
        <f t="shared" si="64"/>
        <v>0</v>
      </c>
      <c r="BH20" s="60">
        <f t="shared" si="65"/>
        <v>0</v>
      </c>
      <c r="BI20" s="60">
        <f t="shared" si="66"/>
        <v>0</v>
      </c>
      <c r="BJ20" s="60">
        <f t="shared" si="67"/>
        <v>0</v>
      </c>
      <c r="BK20" s="60">
        <f t="shared" si="68"/>
        <v>0</v>
      </c>
      <c r="BL20" s="60">
        <f t="shared" si="69"/>
        <v>0</v>
      </c>
      <c r="BM20" s="60">
        <f t="shared" si="70"/>
        <v>0</v>
      </c>
      <c r="BN20" s="60">
        <f t="shared" si="71"/>
        <v>0</v>
      </c>
      <c r="BO20" s="60">
        <f t="shared" si="72"/>
        <v>0</v>
      </c>
      <c r="BP20" s="55"/>
      <c r="BQ20" s="66" t="str">
        <f t="shared" si="73"/>
        <v>-</v>
      </c>
      <c r="BR20" s="66" t="str">
        <f t="shared" si="74"/>
        <v>-</v>
      </c>
      <c r="BS20" s="66" t="str">
        <f t="shared" si="75"/>
        <v>-</v>
      </c>
      <c r="BT20" s="66" t="str">
        <f t="shared" si="76"/>
        <v>-</v>
      </c>
      <c r="BU20" s="66" t="str">
        <f t="shared" si="77"/>
        <v>-</v>
      </c>
      <c r="BV20" s="66" t="str">
        <f t="shared" si="78"/>
        <v>-</v>
      </c>
      <c r="BW20" s="66" t="str">
        <f t="shared" si="79"/>
        <v>-</v>
      </c>
      <c r="BX20" s="66" t="str">
        <f t="shared" si="80"/>
        <v>-</v>
      </c>
      <c r="BY20" s="66" t="str">
        <f t="shared" si="81"/>
        <v>-</v>
      </c>
      <c r="BZ20" s="66" t="str">
        <f t="shared" si="82"/>
        <v>-</v>
      </c>
      <c r="CA20" s="66" t="str">
        <f t="shared" si="83"/>
        <v>-</v>
      </c>
      <c r="CB20" s="66" t="str">
        <f t="shared" si="84"/>
        <v>-</v>
      </c>
      <c r="CC20" s="66" t="str">
        <f t="shared" si="85"/>
        <v>-</v>
      </c>
      <c r="CD20" s="66" t="str">
        <f t="shared" si="86"/>
        <v>-</v>
      </c>
      <c r="CE20" s="66" t="str">
        <f t="shared" si="87"/>
        <v>-</v>
      </c>
      <c r="CF20" s="66" t="str">
        <f t="shared" si="88"/>
        <v>-</v>
      </c>
      <c r="CG20" s="66" t="str">
        <f t="shared" si="89"/>
        <v>-</v>
      </c>
      <c r="CH20" s="66" t="str">
        <f t="shared" si="90"/>
        <v>-</v>
      </c>
      <c r="CI20" s="66" t="str">
        <f t="shared" si="91"/>
        <v>-</v>
      </c>
      <c r="CJ20" s="66" t="str">
        <f t="shared" si="92"/>
        <v>-</v>
      </c>
      <c r="CK20" s="66" t="str">
        <f t="shared" si="93"/>
        <v>-</v>
      </c>
      <c r="CL20" s="66" t="str">
        <f t="shared" si="94"/>
        <v>-</v>
      </c>
      <c r="CM20" s="66" t="str">
        <f t="shared" si="95"/>
        <v>-</v>
      </c>
      <c r="CN20" s="66" t="str">
        <f t="shared" si="96"/>
        <v>-</v>
      </c>
      <c r="CO20" s="66" t="str">
        <f t="shared" si="97"/>
        <v>-</v>
      </c>
      <c r="CP20" s="66" t="str">
        <f t="shared" si="98"/>
        <v>-</v>
      </c>
      <c r="CQ20" s="66" t="str">
        <f t="shared" si="99"/>
        <v>-</v>
      </c>
      <c r="CR20" s="66" t="str">
        <f t="shared" si="100"/>
        <v>-</v>
      </c>
      <c r="CS20" s="66" t="str">
        <f t="shared" si="101"/>
        <v>-</v>
      </c>
      <c r="CT20" s="66" t="str">
        <f t="shared" si="102"/>
        <v>-</v>
      </c>
      <c r="CU20" s="66" t="str">
        <f t="shared" si="103"/>
        <v/>
      </c>
      <c r="CV20" s="107" t="str">
        <f t="shared" si="104"/>
        <v/>
      </c>
      <c r="CW20" s="85"/>
      <c r="CX20" s="5"/>
      <c r="CY20" s="30" t="str">
        <f t="shared" si="19"/>
        <v/>
      </c>
      <c r="CZ20" s="30" t="str">
        <f t="shared" si="19"/>
        <v/>
      </c>
      <c r="DA20" s="30" t="str">
        <f t="shared" si="19"/>
        <v/>
      </c>
      <c r="DB20" s="30" t="str">
        <f t="shared" si="19"/>
        <v/>
      </c>
      <c r="DC20" s="30" t="str">
        <f t="shared" si="20"/>
        <v/>
      </c>
      <c r="DD20" s="30" t="str">
        <f t="shared" si="20"/>
        <v/>
      </c>
      <c r="DE20" s="30" t="str">
        <f t="shared" si="20"/>
        <v/>
      </c>
      <c r="DF20" s="30" t="str">
        <f t="shared" si="20"/>
        <v/>
      </c>
      <c r="DG20" s="30" t="str">
        <f t="shared" si="21"/>
        <v/>
      </c>
      <c r="DH20" s="30" t="str">
        <f t="shared" si="21"/>
        <v/>
      </c>
      <c r="DI20" s="30" t="str">
        <f t="shared" si="21"/>
        <v/>
      </c>
      <c r="DJ20" s="30" t="str">
        <f t="shared" si="21"/>
        <v/>
      </c>
      <c r="DK20" s="30" t="str">
        <f t="shared" si="22"/>
        <v/>
      </c>
      <c r="DL20" s="30" t="str">
        <f t="shared" si="22"/>
        <v/>
      </c>
      <c r="DM20" s="30" t="str">
        <f t="shared" si="22"/>
        <v/>
      </c>
      <c r="DN20" s="30" t="str">
        <f t="shared" si="22"/>
        <v/>
      </c>
      <c r="DO20" s="30" t="str">
        <f t="shared" si="23"/>
        <v/>
      </c>
      <c r="DP20" s="30" t="str">
        <f t="shared" si="23"/>
        <v/>
      </c>
      <c r="DQ20" s="30" t="str">
        <f t="shared" si="23"/>
        <v/>
      </c>
      <c r="DR20" s="30" t="str">
        <f t="shared" si="23"/>
        <v/>
      </c>
      <c r="DS20" s="30" t="str">
        <f t="shared" si="24"/>
        <v/>
      </c>
      <c r="DT20" s="30" t="str">
        <f t="shared" si="24"/>
        <v/>
      </c>
      <c r="DU20" s="30" t="str">
        <f t="shared" si="24"/>
        <v/>
      </c>
      <c r="DV20" s="30" t="str">
        <f t="shared" si="24"/>
        <v/>
      </c>
      <c r="DW20" s="30" t="str">
        <f t="shared" si="25"/>
        <v/>
      </c>
      <c r="DX20" s="30" t="str">
        <f t="shared" si="25"/>
        <v/>
      </c>
      <c r="DY20" s="30" t="str">
        <f t="shared" si="25"/>
        <v/>
      </c>
      <c r="DZ20" s="30" t="str">
        <f t="shared" si="25"/>
        <v/>
      </c>
      <c r="EA20" s="30" t="str">
        <f t="shared" si="26"/>
        <v/>
      </c>
      <c r="EB20" s="30" t="str">
        <f t="shared" si="26"/>
        <v/>
      </c>
      <c r="EC20" s="30" t="str">
        <f t="shared" si="26"/>
        <v/>
      </c>
      <c r="ED20" s="30" t="str">
        <f t="shared" si="26"/>
        <v/>
      </c>
      <c r="EE20" s="30" t="str">
        <f t="shared" si="27"/>
        <v/>
      </c>
      <c r="EF20" s="30" t="str">
        <f t="shared" si="27"/>
        <v/>
      </c>
      <c r="EG20" s="30" t="str">
        <f t="shared" si="27"/>
        <v/>
      </c>
      <c r="EH20" s="30" t="str">
        <f t="shared" si="27"/>
        <v/>
      </c>
      <c r="EI20" s="30" t="str">
        <f t="shared" si="28"/>
        <v/>
      </c>
      <c r="EJ20" s="30" t="str">
        <f t="shared" si="28"/>
        <v/>
      </c>
      <c r="EK20" s="30" t="str">
        <f t="shared" si="28"/>
        <v/>
      </c>
      <c r="EL20" s="30" t="str">
        <f t="shared" si="28"/>
        <v/>
      </c>
      <c r="EM20" s="30" t="str">
        <f t="shared" si="29"/>
        <v/>
      </c>
      <c r="EN20" s="30" t="str">
        <f t="shared" si="29"/>
        <v/>
      </c>
      <c r="EO20" s="30" t="str">
        <f t="shared" si="29"/>
        <v/>
      </c>
      <c r="EP20" s="30" t="str">
        <f t="shared" si="29"/>
        <v/>
      </c>
      <c r="EQ20" s="30" t="str">
        <f t="shared" si="30"/>
        <v/>
      </c>
      <c r="ER20" s="30" t="str">
        <f t="shared" si="30"/>
        <v/>
      </c>
      <c r="ES20" s="30" t="str">
        <f t="shared" si="30"/>
        <v/>
      </c>
      <c r="ET20" s="30" t="str">
        <f t="shared" si="30"/>
        <v/>
      </c>
      <c r="EU20" s="30" t="str">
        <f t="shared" si="31"/>
        <v/>
      </c>
      <c r="EV20" s="30" t="str">
        <f t="shared" si="31"/>
        <v/>
      </c>
      <c r="EW20" s="30" t="str">
        <f t="shared" si="31"/>
        <v/>
      </c>
      <c r="EX20" s="30" t="str">
        <f t="shared" si="31"/>
        <v/>
      </c>
      <c r="EY20" s="30" t="str">
        <f t="shared" si="32"/>
        <v/>
      </c>
      <c r="EZ20" s="30" t="str">
        <f t="shared" si="32"/>
        <v/>
      </c>
      <c r="FA20" s="30" t="str">
        <f t="shared" si="32"/>
        <v/>
      </c>
      <c r="FB20" s="30" t="str">
        <f t="shared" si="32"/>
        <v/>
      </c>
      <c r="FC20" s="30" t="str">
        <f t="shared" si="33"/>
        <v/>
      </c>
      <c r="FD20" s="30" t="str">
        <f t="shared" si="33"/>
        <v/>
      </c>
      <c r="FE20" s="30" t="str">
        <f t="shared" si="33"/>
        <v/>
      </c>
      <c r="FF20" s="30" t="str">
        <f t="shared" si="33"/>
        <v/>
      </c>
      <c r="FG20" s="30" t="str">
        <f t="shared" si="34"/>
        <v/>
      </c>
      <c r="FH20" s="30" t="str">
        <f t="shared" si="34"/>
        <v/>
      </c>
      <c r="FI20" s="30" t="str">
        <f t="shared" si="34"/>
        <v/>
      </c>
      <c r="FJ20" s="30" t="str">
        <f t="shared" si="34"/>
        <v/>
      </c>
      <c r="FK20" s="30" t="str">
        <f t="shared" si="35"/>
        <v/>
      </c>
      <c r="FL20" s="30" t="str">
        <f t="shared" si="35"/>
        <v/>
      </c>
      <c r="FM20" s="30" t="str">
        <f t="shared" si="35"/>
        <v/>
      </c>
      <c r="FN20" s="30" t="str">
        <f t="shared" si="35"/>
        <v/>
      </c>
      <c r="FO20" s="30" t="str">
        <f t="shared" si="36"/>
        <v/>
      </c>
      <c r="FP20" s="30" t="str">
        <f t="shared" si="36"/>
        <v/>
      </c>
      <c r="FQ20" s="30" t="str">
        <f t="shared" si="36"/>
        <v/>
      </c>
      <c r="FR20" s="30" t="str">
        <f t="shared" si="36"/>
        <v/>
      </c>
      <c r="FS20" s="30" t="str">
        <f t="shared" si="37"/>
        <v/>
      </c>
      <c r="FT20" s="30" t="str">
        <f t="shared" si="37"/>
        <v/>
      </c>
      <c r="FU20" s="30" t="str">
        <f t="shared" si="37"/>
        <v/>
      </c>
      <c r="FV20" s="30" t="str">
        <f t="shared" si="37"/>
        <v/>
      </c>
      <c r="FW20" s="30"/>
      <c r="FX20" s="30"/>
      <c r="FY20" s="30"/>
      <c r="FZ20" s="30"/>
      <c r="GA20" s="30"/>
      <c r="GB20" s="30"/>
      <c r="GC20" s="30"/>
      <c r="GD20" s="30"/>
      <c r="GE20" s="30" t="str">
        <f t="shared" si="38"/>
        <v/>
      </c>
      <c r="GF20" s="30" t="str">
        <f t="shared" si="38"/>
        <v/>
      </c>
      <c r="GG20" s="30" t="str">
        <f t="shared" si="38"/>
        <v/>
      </c>
      <c r="GH20" s="30" t="str">
        <f t="shared" si="38"/>
        <v/>
      </c>
      <c r="GI20" s="68" t="str">
        <f t="shared" si="105"/>
        <v/>
      </c>
      <c r="GJ20" s="68" t="str">
        <f t="shared" si="106"/>
        <v/>
      </c>
      <c r="GK20" s="68" t="str">
        <f t="shared" si="107"/>
        <v/>
      </c>
      <c r="GL20" s="68" t="str">
        <f t="shared" si="108"/>
        <v/>
      </c>
    </row>
    <row r="21" spans="1:194" ht="14.25" customHeight="1">
      <c r="A21" s="57" t="str">
        <f>IF('INGRESO DATOS'!$AA$3="","",'INGRESO DATOS'!$AA$3)</f>
        <v>---SELECCIONAR---</v>
      </c>
      <c r="B21" s="57" t="str">
        <f>IF('INGRESO DATOS'!$AA$7="","",'INGRESO DATOS'!$AA$7)</f>
        <v>---SELECCIONAR---</v>
      </c>
      <c r="C21" s="57" t="str">
        <f>IF('INGRESO DATOS'!$C$3="","",'INGRESO DATOS'!$C$3)</f>
        <v>---SELECCIONAR---</v>
      </c>
      <c r="D21" s="58" t="str">
        <f>IF(E21="-","",IF('INGRESO DATOS'!$C$5="","",'INGRESO DATOS'!$C$5))</f>
        <v/>
      </c>
      <c r="E21" s="58" t="str">
        <f>IF('INGRESO DATOS'!B23="","-",'INGRESO DATOS'!B23)</f>
        <v>-</v>
      </c>
      <c r="F21" s="57" t="str">
        <f>IF(E21="-","",IF('INGRESO DATOS'!$C$11="","",'INGRESO DATOS'!$C$11))</f>
        <v/>
      </c>
      <c r="G21" s="57" t="str">
        <f>IF('INGRESO DATOS'!C23="A","A",IF('INGRESO DATOS'!C23="B","B",IF('INGRESO DATOS'!C23="C","C",IF('INGRESO DATOS'!C23="D","D",IF('INGRESO DATOS'!D23="","-",'INGRESO DATOS'!D23)))))</f>
        <v>-</v>
      </c>
      <c r="H21" s="57" t="str">
        <f>IF('INGRESO DATOS'!D23="A","A",IF('INGRESO DATOS'!D23="B","B",IF('INGRESO DATOS'!D23="C","C",IF('INGRESO DATOS'!D23="D","D",IF('INGRESO DATOS'!E23="","-",'INGRESO DATOS'!E23)))))</f>
        <v>-</v>
      </c>
      <c r="I21" s="57" t="str">
        <f>IF('INGRESO DATOS'!E23="A","A",IF('INGRESO DATOS'!E23="B","B",IF('INGRESO DATOS'!E23="C","C",IF('INGRESO DATOS'!E23="D","D",IF('INGRESO DATOS'!F23="","-",'INGRESO DATOS'!F23)))))</f>
        <v>-</v>
      </c>
      <c r="J21" s="57" t="str">
        <f>IF('INGRESO DATOS'!F23="A","A",IF('INGRESO DATOS'!F23="B","B",IF('INGRESO DATOS'!F23="C","C",IF('INGRESO DATOS'!F23="D","D",IF('INGRESO DATOS'!G23="","-",'INGRESO DATOS'!G23)))))</f>
        <v>-</v>
      </c>
      <c r="K21" s="57" t="str">
        <f>IF('INGRESO DATOS'!G23="A","A",IF('INGRESO DATOS'!G23="B","B",IF('INGRESO DATOS'!G23="C","C",IF('INGRESO DATOS'!G23="D","D",IF('INGRESO DATOS'!H23="","-",'INGRESO DATOS'!H23)))))</f>
        <v>-</v>
      </c>
      <c r="L21" s="57" t="str">
        <f>IF('INGRESO DATOS'!H23="A","A",IF('INGRESO DATOS'!H23="B","B",IF('INGRESO DATOS'!H23="C","C",IF('INGRESO DATOS'!H23="D","D",IF('INGRESO DATOS'!I23="","-",'INGRESO DATOS'!I23)))))</f>
        <v>-</v>
      </c>
      <c r="M21" s="57" t="str">
        <f>IF('INGRESO DATOS'!I23="A","A",IF('INGRESO DATOS'!I23="B","B",IF('INGRESO DATOS'!I23="C","C",IF('INGRESO DATOS'!I23="D","D",IF('INGRESO DATOS'!J23="","-",'INGRESO DATOS'!J23)))))</f>
        <v>-</v>
      </c>
      <c r="N21" s="57" t="str">
        <f>IF('INGRESO DATOS'!J23="A","A",IF('INGRESO DATOS'!J23="B","B",IF('INGRESO DATOS'!J23="C","C",IF('INGRESO DATOS'!J23="D","D",IF('INGRESO DATOS'!K23="","-",'INGRESO DATOS'!K23)))))</f>
        <v>-</v>
      </c>
      <c r="O21" s="57" t="str">
        <f>IF('INGRESO DATOS'!K23="A","A",IF('INGRESO DATOS'!K23="B","B",IF('INGRESO DATOS'!K23="C","C",IF('INGRESO DATOS'!K23="D","D",IF('INGRESO DATOS'!L23="","-",'INGRESO DATOS'!L23)))))</f>
        <v>-</v>
      </c>
      <c r="P21" s="57" t="str">
        <f>IF('INGRESO DATOS'!L23="A","A",IF('INGRESO DATOS'!L23="B","B",IF('INGRESO DATOS'!L23="C","C",IF('INGRESO DATOS'!L23="D","D",IF('INGRESO DATOS'!M23="","-",'INGRESO DATOS'!M23)))))</f>
        <v>-</v>
      </c>
      <c r="Q21" s="57" t="str">
        <f>IF('INGRESO DATOS'!M23="A","A",IF('INGRESO DATOS'!M23="B","B",IF('INGRESO DATOS'!M23="C","C",IF('INGRESO DATOS'!M23="D","D",IF('INGRESO DATOS'!N23="","-",'INGRESO DATOS'!N23)))))</f>
        <v>-</v>
      </c>
      <c r="R21" s="57" t="str">
        <f>IF('INGRESO DATOS'!N23="A","A",IF('INGRESO DATOS'!N23="B","B",IF('INGRESO DATOS'!N23="C","C",IF('INGRESO DATOS'!N23="D","D",IF('INGRESO DATOS'!O23="","-",'INGRESO DATOS'!O23)))))</f>
        <v>-</v>
      </c>
      <c r="S21" s="57" t="str">
        <f>IF('INGRESO DATOS'!O23="A","A",IF('INGRESO DATOS'!O23="B","B",IF('INGRESO DATOS'!O23="C","C",IF('INGRESO DATOS'!O23="D","D",IF('INGRESO DATOS'!P23="","-",'INGRESO DATOS'!P23)))))</f>
        <v>-</v>
      </c>
      <c r="T21" s="57" t="str">
        <f>IF('INGRESO DATOS'!P23="A","A",IF('INGRESO DATOS'!P23="B","B",IF('INGRESO DATOS'!P23="C","C",IF('INGRESO DATOS'!P23="D","D",IF('INGRESO DATOS'!Q23="","-",'INGRESO DATOS'!Q23)))))</f>
        <v>-</v>
      </c>
      <c r="U21" s="57" t="str">
        <f>IF('INGRESO DATOS'!Q23="A","A",IF('INGRESO DATOS'!Q23="B","B",IF('INGRESO DATOS'!Q23="C","C",IF('INGRESO DATOS'!Q23="D","D",IF('INGRESO DATOS'!R23="","-",'INGRESO DATOS'!R23)))))</f>
        <v>-</v>
      </c>
      <c r="V21" s="57" t="str">
        <f>IF('INGRESO DATOS'!R23="A","A",IF('INGRESO DATOS'!R23="B","B",IF('INGRESO DATOS'!R23="C","C",IF('INGRESO DATOS'!R23="D","D",IF('INGRESO DATOS'!S23="","-",'INGRESO DATOS'!S23)))))</f>
        <v>-</v>
      </c>
      <c r="W21" s="57" t="str">
        <f>IF('INGRESO DATOS'!S23="A","A",IF('INGRESO DATOS'!S23="B","B",IF('INGRESO DATOS'!S23="C","C",IF('INGRESO DATOS'!S23="D","D",IF('INGRESO DATOS'!T23="","-",'INGRESO DATOS'!T23)))))</f>
        <v>-</v>
      </c>
      <c r="X21" s="57" t="str">
        <f>IF('INGRESO DATOS'!T23="A","A",IF('INGRESO DATOS'!T23="B","B",IF('INGRESO DATOS'!T23="C","C",IF('INGRESO DATOS'!T23="D","D",IF('INGRESO DATOS'!U23="","-",'INGRESO DATOS'!U23)))))</f>
        <v>-</v>
      </c>
      <c r="Y21" s="57" t="str">
        <f>IF('INGRESO DATOS'!U23="A","A",IF('INGRESO DATOS'!U23="B","B",IF('INGRESO DATOS'!U23="C","C",IF('INGRESO DATOS'!U23="D","D",IF('INGRESO DATOS'!V23="","-",'INGRESO DATOS'!V23)))))</f>
        <v>-</v>
      </c>
      <c r="Z21" s="57" t="str">
        <f>IF('INGRESO DATOS'!V23="A","A",IF('INGRESO DATOS'!V23="B","B",IF('INGRESO DATOS'!V23="C","C",IF('INGRESO DATOS'!V23="D","D",IF('INGRESO DATOS'!W23="","-",'INGRESO DATOS'!W23)))))</f>
        <v>-</v>
      </c>
      <c r="AA21" s="57" t="str">
        <f>IF('INGRESO DATOS'!W23="A","A",IF('INGRESO DATOS'!W23="B","B",IF('INGRESO DATOS'!W23="C","C",IF('INGRESO DATOS'!W23="D","D",IF('INGRESO DATOS'!X23="","-",'INGRESO DATOS'!X23)))))</f>
        <v>-</v>
      </c>
      <c r="AB21" s="57" t="str">
        <f>IF('INGRESO DATOS'!X23="A","A",IF('INGRESO DATOS'!X23="B","B",IF('INGRESO DATOS'!X23="C","C",IF('INGRESO DATOS'!X23="D","D",IF('INGRESO DATOS'!Y23="","-",'INGRESO DATOS'!Y23)))))</f>
        <v>-</v>
      </c>
      <c r="AC21" s="57" t="str">
        <f>IF('INGRESO DATOS'!Y23="A","A",IF('INGRESO DATOS'!Y23="B","B",IF('INGRESO DATOS'!Y23="C","C",IF('INGRESO DATOS'!Y23="D","D",IF('INGRESO DATOS'!Z23="","-",'INGRESO DATOS'!Z23)))))</f>
        <v>-</v>
      </c>
      <c r="AD21" s="57" t="str">
        <f>IF('INGRESO DATOS'!Z23="A","A",IF('INGRESO DATOS'!Z23="B","B",IF('INGRESO DATOS'!Z23="C","C",IF('INGRESO DATOS'!Z23="D","D",IF('INGRESO DATOS'!AA23="","-",'INGRESO DATOS'!AA23)))))</f>
        <v>-</v>
      </c>
      <c r="AE21" s="57" t="str">
        <f>IF('INGRESO DATOS'!AA23="A","A",IF('INGRESO DATOS'!AA23="B","B",IF('INGRESO DATOS'!AA23="C","C",IF('INGRESO DATOS'!AA23="D","D",IF('INGRESO DATOS'!AB23="","-",'INGRESO DATOS'!AB23)))))</f>
        <v>-</v>
      </c>
      <c r="AF21" s="57" t="str">
        <f>IF('INGRESO DATOS'!AB23="A","A",IF('INGRESO DATOS'!AB23="B","B",IF('INGRESO DATOS'!AB23="C","C",IF('INGRESO DATOS'!AB23="D","D",IF('INGRESO DATOS'!AC23="","-",'INGRESO DATOS'!AC23)))))</f>
        <v>-</v>
      </c>
      <c r="AG21" s="57" t="str">
        <f>IF('INGRESO DATOS'!AC23="A","A",IF('INGRESO DATOS'!AC23="B","B",IF('INGRESO DATOS'!AC23="C","C",IF('INGRESO DATOS'!AC23="D","D",IF('INGRESO DATOS'!AD23="","-",'INGRESO DATOS'!AD23)))))</f>
        <v>-</v>
      </c>
      <c r="AH21" s="57" t="str">
        <f>IF('INGRESO DATOS'!AD23="A","A",IF('INGRESO DATOS'!AD23="B","B",IF('INGRESO DATOS'!AD23="C","C",IF('INGRESO DATOS'!AD23="D","D",IF('INGRESO DATOS'!AE23="","-",'INGRESO DATOS'!AE23)))))</f>
        <v>-</v>
      </c>
      <c r="AI21" s="57" t="str">
        <f>IF('INGRESO DATOS'!AE23="A","A",IF('INGRESO DATOS'!AE23="B","B",IF('INGRESO DATOS'!AE23="C","C",IF('INGRESO DATOS'!AE23="D","D",IF('INGRESO DATOS'!AF23="","-",'INGRESO DATOS'!AF23)))))</f>
        <v>-</v>
      </c>
      <c r="AJ21" s="57" t="str">
        <f>IF('INGRESO DATOS'!AF23="A","A",IF('INGRESO DATOS'!AF23="B","B",IF('INGRESO DATOS'!AF23="C","C",IF('INGRESO DATOS'!AF23="D","D",IF('INGRESO DATOS'!AG23="","-",'INGRESO DATOS'!AG23)))))</f>
        <v>-</v>
      </c>
      <c r="AK21" s="55"/>
      <c r="AL21" s="60">
        <f t="shared" si="43"/>
        <v>0</v>
      </c>
      <c r="AM21" s="60">
        <f t="shared" si="44"/>
        <v>0</v>
      </c>
      <c r="AN21" s="60">
        <f t="shared" si="45"/>
        <v>0</v>
      </c>
      <c r="AO21" s="60">
        <f t="shared" si="46"/>
        <v>0</v>
      </c>
      <c r="AP21" s="60">
        <f t="shared" si="47"/>
        <v>0</v>
      </c>
      <c r="AQ21" s="60">
        <f t="shared" si="48"/>
        <v>0</v>
      </c>
      <c r="AR21" s="60">
        <f t="shared" si="49"/>
        <v>0</v>
      </c>
      <c r="AS21" s="60">
        <f t="shared" si="50"/>
        <v>0</v>
      </c>
      <c r="AT21" s="60">
        <f t="shared" si="51"/>
        <v>0</v>
      </c>
      <c r="AU21" s="60">
        <f t="shared" si="52"/>
        <v>0</v>
      </c>
      <c r="AV21" s="60">
        <f t="shared" si="53"/>
        <v>0</v>
      </c>
      <c r="AW21" s="60">
        <f t="shared" si="54"/>
        <v>0</v>
      </c>
      <c r="AX21" s="60">
        <f t="shared" si="55"/>
        <v>0</v>
      </c>
      <c r="AY21" s="60">
        <f t="shared" si="56"/>
        <v>0</v>
      </c>
      <c r="AZ21" s="60">
        <f t="shared" si="57"/>
        <v>0</v>
      </c>
      <c r="BA21" s="60">
        <f t="shared" si="58"/>
        <v>0</v>
      </c>
      <c r="BB21" s="60">
        <f t="shared" si="59"/>
        <v>0</v>
      </c>
      <c r="BC21" s="60">
        <f t="shared" si="60"/>
        <v>0</v>
      </c>
      <c r="BD21" s="60">
        <f t="shared" si="61"/>
        <v>0</v>
      </c>
      <c r="BE21" s="60">
        <f t="shared" si="62"/>
        <v>0</v>
      </c>
      <c r="BF21" s="60">
        <f t="shared" si="63"/>
        <v>0</v>
      </c>
      <c r="BG21" s="60">
        <f t="shared" si="64"/>
        <v>0</v>
      </c>
      <c r="BH21" s="60">
        <f t="shared" si="65"/>
        <v>0</v>
      </c>
      <c r="BI21" s="60">
        <f t="shared" si="66"/>
        <v>0</v>
      </c>
      <c r="BJ21" s="60">
        <f t="shared" si="67"/>
        <v>0</v>
      </c>
      <c r="BK21" s="60">
        <f t="shared" si="68"/>
        <v>0</v>
      </c>
      <c r="BL21" s="60">
        <f t="shared" si="69"/>
        <v>0</v>
      </c>
      <c r="BM21" s="60">
        <f t="shared" si="70"/>
        <v>0</v>
      </c>
      <c r="BN21" s="60">
        <f t="shared" si="71"/>
        <v>0</v>
      </c>
      <c r="BO21" s="60">
        <f t="shared" si="72"/>
        <v>0</v>
      </c>
      <c r="BP21" s="55"/>
      <c r="BQ21" s="66" t="str">
        <f t="shared" si="73"/>
        <v>-</v>
      </c>
      <c r="BR21" s="66" t="str">
        <f t="shared" si="74"/>
        <v>-</v>
      </c>
      <c r="BS21" s="66" t="str">
        <f t="shared" si="75"/>
        <v>-</v>
      </c>
      <c r="BT21" s="66" t="str">
        <f t="shared" si="76"/>
        <v>-</v>
      </c>
      <c r="BU21" s="66" t="str">
        <f t="shared" si="77"/>
        <v>-</v>
      </c>
      <c r="BV21" s="66" t="str">
        <f t="shared" si="78"/>
        <v>-</v>
      </c>
      <c r="BW21" s="66" t="str">
        <f t="shared" si="79"/>
        <v>-</v>
      </c>
      <c r="BX21" s="66" t="str">
        <f t="shared" si="80"/>
        <v>-</v>
      </c>
      <c r="BY21" s="66" t="str">
        <f t="shared" si="81"/>
        <v>-</v>
      </c>
      <c r="BZ21" s="66" t="str">
        <f t="shared" si="82"/>
        <v>-</v>
      </c>
      <c r="CA21" s="66" t="str">
        <f t="shared" si="83"/>
        <v>-</v>
      </c>
      <c r="CB21" s="66" t="str">
        <f t="shared" si="84"/>
        <v>-</v>
      </c>
      <c r="CC21" s="66" t="str">
        <f t="shared" si="85"/>
        <v>-</v>
      </c>
      <c r="CD21" s="66" t="str">
        <f t="shared" si="86"/>
        <v>-</v>
      </c>
      <c r="CE21" s="66" t="str">
        <f t="shared" si="87"/>
        <v>-</v>
      </c>
      <c r="CF21" s="66" t="str">
        <f t="shared" si="88"/>
        <v>-</v>
      </c>
      <c r="CG21" s="66" t="str">
        <f t="shared" si="89"/>
        <v>-</v>
      </c>
      <c r="CH21" s="66" t="str">
        <f t="shared" si="90"/>
        <v>-</v>
      </c>
      <c r="CI21" s="66" t="str">
        <f t="shared" si="91"/>
        <v>-</v>
      </c>
      <c r="CJ21" s="66" t="str">
        <f t="shared" si="92"/>
        <v>-</v>
      </c>
      <c r="CK21" s="66" t="str">
        <f t="shared" si="93"/>
        <v>-</v>
      </c>
      <c r="CL21" s="66" t="str">
        <f t="shared" si="94"/>
        <v>-</v>
      </c>
      <c r="CM21" s="66" t="str">
        <f t="shared" si="95"/>
        <v>-</v>
      </c>
      <c r="CN21" s="66" t="str">
        <f t="shared" si="96"/>
        <v>-</v>
      </c>
      <c r="CO21" s="66" t="str">
        <f t="shared" si="97"/>
        <v>-</v>
      </c>
      <c r="CP21" s="66" t="str">
        <f t="shared" si="98"/>
        <v>-</v>
      </c>
      <c r="CQ21" s="66" t="str">
        <f t="shared" si="99"/>
        <v>-</v>
      </c>
      <c r="CR21" s="66" t="str">
        <f t="shared" si="100"/>
        <v>-</v>
      </c>
      <c r="CS21" s="66" t="str">
        <f t="shared" si="101"/>
        <v>-</v>
      </c>
      <c r="CT21" s="66" t="str">
        <f t="shared" si="102"/>
        <v>-</v>
      </c>
      <c r="CU21" s="66" t="str">
        <f t="shared" si="103"/>
        <v/>
      </c>
      <c r="CV21" s="107" t="str">
        <f t="shared" si="104"/>
        <v/>
      </c>
      <c r="CW21" s="85"/>
      <c r="CX21" s="5"/>
      <c r="CY21" s="30" t="str">
        <f t="shared" si="19"/>
        <v/>
      </c>
      <c r="CZ21" s="30" t="str">
        <f t="shared" si="19"/>
        <v/>
      </c>
      <c r="DA21" s="30" t="str">
        <f t="shared" si="19"/>
        <v/>
      </c>
      <c r="DB21" s="30" t="str">
        <f t="shared" si="19"/>
        <v/>
      </c>
      <c r="DC21" s="30" t="str">
        <f t="shared" si="20"/>
        <v/>
      </c>
      <c r="DD21" s="30" t="str">
        <f t="shared" si="20"/>
        <v/>
      </c>
      <c r="DE21" s="30" t="str">
        <f t="shared" si="20"/>
        <v/>
      </c>
      <c r="DF21" s="30" t="str">
        <f t="shared" si="20"/>
        <v/>
      </c>
      <c r="DG21" s="30" t="str">
        <f t="shared" si="21"/>
        <v/>
      </c>
      <c r="DH21" s="30" t="str">
        <f t="shared" si="21"/>
        <v/>
      </c>
      <c r="DI21" s="30" t="str">
        <f t="shared" si="21"/>
        <v/>
      </c>
      <c r="DJ21" s="30" t="str">
        <f t="shared" si="21"/>
        <v/>
      </c>
      <c r="DK21" s="30" t="str">
        <f t="shared" si="22"/>
        <v/>
      </c>
      <c r="DL21" s="30" t="str">
        <f t="shared" si="22"/>
        <v/>
      </c>
      <c r="DM21" s="30" t="str">
        <f t="shared" si="22"/>
        <v/>
      </c>
      <c r="DN21" s="30" t="str">
        <f t="shared" si="22"/>
        <v/>
      </c>
      <c r="DO21" s="30" t="str">
        <f t="shared" si="23"/>
        <v/>
      </c>
      <c r="DP21" s="30" t="str">
        <f t="shared" si="23"/>
        <v/>
      </c>
      <c r="DQ21" s="30" t="str">
        <f t="shared" si="23"/>
        <v/>
      </c>
      <c r="DR21" s="30" t="str">
        <f t="shared" si="23"/>
        <v/>
      </c>
      <c r="DS21" s="30" t="str">
        <f t="shared" si="24"/>
        <v/>
      </c>
      <c r="DT21" s="30" t="str">
        <f t="shared" si="24"/>
        <v/>
      </c>
      <c r="DU21" s="30" t="str">
        <f t="shared" si="24"/>
        <v/>
      </c>
      <c r="DV21" s="30" t="str">
        <f t="shared" si="24"/>
        <v/>
      </c>
      <c r="DW21" s="30" t="str">
        <f t="shared" si="25"/>
        <v/>
      </c>
      <c r="DX21" s="30" t="str">
        <f t="shared" si="25"/>
        <v/>
      </c>
      <c r="DY21" s="30" t="str">
        <f t="shared" si="25"/>
        <v/>
      </c>
      <c r="DZ21" s="30" t="str">
        <f t="shared" si="25"/>
        <v/>
      </c>
      <c r="EA21" s="30" t="str">
        <f t="shared" si="26"/>
        <v/>
      </c>
      <c r="EB21" s="30" t="str">
        <f t="shared" si="26"/>
        <v/>
      </c>
      <c r="EC21" s="30" t="str">
        <f t="shared" si="26"/>
        <v/>
      </c>
      <c r="ED21" s="30" t="str">
        <f t="shared" si="26"/>
        <v/>
      </c>
      <c r="EE21" s="30" t="str">
        <f t="shared" si="27"/>
        <v/>
      </c>
      <c r="EF21" s="30" t="str">
        <f t="shared" si="27"/>
        <v/>
      </c>
      <c r="EG21" s="30" t="str">
        <f t="shared" si="27"/>
        <v/>
      </c>
      <c r="EH21" s="30" t="str">
        <f t="shared" si="27"/>
        <v/>
      </c>
      <c r="EI21" s="30" t="str">
        <f t="shared" si="28"/>
        <v/>
      </c>
      <c r="EJ21" s="30" t="str">
        <f t="shared" si="28"/>
        <v/>
      </c>
      <c r="EK21" s="30" t="str">
        <f t="shared" si="28"/>
        <v/>
      </c>
      <c r="EL21" s="30" t="str">
        <f t="shared" si="28"/>
        <v/>
      </c>
      <c r="EM21" s="30" t="str">
        <f t="shared" si="29"/>
        <v/>
      </c>
      <c r="EN21" s="30" t="str">
        <f t="shared" si="29"/>
        <v/>
      </c>
      <c r="EO21" s="30" t="str">
        <f t="shared" si="29"/>
        <v/>
      </c>
      <c r="EP21" s="30" t="str">
        <f t="shared" si="29"/>
        <v/>
      </c>
      <c r="EQ21" s="30" t="str">
        <f t="shared" si="30"/>
        <v/>
      </c>
      <c r="ER21" s="30" t="str">
        <f t="shared" si="30"/>
        <v/>
      </c>
      <c r="ES21" s="30" t="str">
        <f t="shared" si="30"/>
        <v/>
      </c>
      <c r="ET21" s="30" t="str">
        <f t="shared" si="30"/>
        <v/>
      </c>
      <c r="EU21" s="30" t="str">
        <f t="shared" si="31"/>
        <v/>
      </c>
      <c r="EV21" s="30" t="str">
        <f t="shared" si="31"/>
        <v/>
      </c>
      <c r="EW21" s="30" t="str">
        <f t="shared" si="31"/>
        <v/>
      </c>
      <c r="EX21" s="30" t="str">
        <f t="shared" si="31"/>
        <v/>
      </c>
      <c r="EY21" s="30" t="str">
        <f t="shared" si="32"/>
        <v/>
      </c>
      <c r="EZ21" s="30" t="str">
        <f t="shared" si="32"/>
        <v/>
      </c>
      <c r="FA21" s="30" t="str">
        <f t="shared" si="32"/>
        <v/>
      </c>
      <c r="FB21" s="30" t="str">
        <f t="shared" si="32"/>
        <v/>
      </c>
      <c r="FC21" s="30" t="str">
        <f t="shared" si="33"/>
        <v/>
      </c>
      <c r="FD21" s="30" t="str">
        <f t="shared" si="33"/>
        <v/>
      </c>
      <c r="FE21" s="30" t="str">
        <f t="shared" si="33"/>
        <v/>
      </c>
      <c r="FF21" s="30" t="str">
        <f t="shared" si="33"/>
        <v/>
      </c>
      <c r="FG21" s="30" t="str">
        <f t="shared" si="34"/>
        <v/>
      </c>
      <c r="FH21" s="30" t="str">
        <f t="shared" si="34"/>
        <v/>
      </c>
      <c r="FI21" s="30" t="str">
        <f t="shared" si="34"/>
        <v/>
      </c>
      <c r="FJ21" s="30" t="str">
        <f t="shared" si="34"/>
        <v/>
      </c>
      <c r="FK21" s="30" t="str">
        <f t="shared" si="35"/>
        <v/>
      </c>
      <c r="FL21" s="30" t="str">
        <f t="shared" si="35"/>
        <v/>
      </c>
      <c r="FM21" s="30" t="str">
        <f t="shared" si="35"/>
        <v/>
      </c>
      <c r="FN21" s="30" t="str">
        <f t="shared" si="35"/>
        <v/>
      </c>
      <c r="FO21" s="30" t="str">
        <f t="shared" si="36"/>
        <v/>
      </c>
      <c r="FP21" s="30" t="str">
        <f t="shared" si="36"/>
        <v/>
      </c>
      <c r="FQ21" s="30" t="str">
        <f t="shared" si="36"/>
        <v/>
      </c>
      <c r="FR21" s="30" t="str">
        <f t="shared" si="36"/>
        <v/>
      </c>
      <c r="FS21" s="30" t="str">
        <f t="shared" si="37"/>
        <v/>
      </c>
      <c r="FT21" s="30" t="str">
        <f t="shared" si="37"/>
        <v/>
      </c>
      <c r="FU21" s="30" t="str">
        <f t="shared" si="37"/>
        <v/>
      </c>
      <c r="FV21" s="30" t="str">
        <f t="shared" si="37"/>
        <v/>
      </c>
      <c r="FW21" s="30"/>
      <c r="FX21" s="30"/>
      <c r="FY21" s="30"/>
      <c r="FZ21" s="30"/>
      <c r="GA21" s="30"/>
      <c r="GB21" s="30"/>
      <c r="GC21" s="30"/>
      <c r="GD21" s="30"/>
      <c r="GE21" s="30" t="str">
        <f t="shared" si="38"/>
        <v/>
      </c>
      <c r="GF21" s="30" t="str">
        <f t="shared" si="38"/>
        <v/>
      </c>
      <c r="GG21" s="30" t="str">
        <f t="shared" si="38"/>
        <v/>
      </c>
      <c r="GH21" s="30" t="str">
        <f t="shared" si="38"/>
        <v/>
      </c>
      <c r="GI21" s="68" t="str">
        <f t="shared" si="105"/>
        <v/>
      </c>
      <c r="GJ21" s="68" t="str">
        <f t="shared" si="106"/>
        <v/>
      </c>
      <c r="GK21" s="68" t="str">
        <f t="shared" si="107"/>
        <v/>
      </c>
      <c r="GL21" s="68" t="str">
        <f t="shared" si="108"/>
        <v/>
      </c>
    </row>
    <row r="22" spans="1:194" ht="14.25" customHeight="1">
      <c r="A22" s="57" t="str">
        <f>IF('INGRESO DATOS'!$AA$3="","",'INGRESO DATOS'!$AA$3)</f>
        <v>---SELECCIONAR---</v>
      </c>
      <c r="B22" s="57" t="str">
        <f>IF('INGRESO DATOS'!$AA$7="","",'INGRESO DATOS'!$AA$7)</f>
        <v>---SELECCIONAR---</v>
      </c>
      <c r="C22" s="57" t="str">
        <f>IF('INGRESO DATOS'!$C$3="","",'INGRESO DATOS'!$C$3)</f>
        <v>---SELECCIONAR---</v>
      </c>
      <c r="D22" s="58" t="str">
        <f>IF(E22="-","",IF('INGRESO DATOS'!$C$5="","",'INGRESO DATOS'!$C$5))</f>
        <v/>
      </c>
      <c r="E22" s="58" t="str">
        <f>IF('INGRESO DATOS'!B24="","-",'INGRESO DATOS'!B24)</f>
        <v>-</v>
      </c>
      <c r="F22" s="57" t="str">
        <f>IF(E22="-","",IF('INGRESO DATOS'!$C$11="","",'INGRESO DATOS'!$C$11))</f>
        <v/>
      </c>
      <c r="G22" s="57" t="str">
        <f>IF('INGRESO DATOS'!C24="A","A",IF('INGRESO DATOS'!C24="B","B",IF('INGRESO DATOS'!C24="C","C",IF('INGRESO DATOS'!C24="D","D",IF('INGRESO DATOS'!D24="","-",'INGRESO DATOS'!D24)))))</f>
        <v>-</v>
      </c>
      <c r="H22" s="57" t="str">
        <f>IF('INGRESO DATOS'!D24="A","A",IF('INGRESO DATOS'!D24="B","B",IF('INGRESO DATOS'!D24="C","C",IF('INGRESO DATOS'!D24="D","D",IF('INGRESO DATOS'!E24="","-",'INGRESO DATOS'!E24)))))</f>
        <v>-</v>
      </c>
      <c r="I22" s="57" t="str">
        <f>IF('INGRESO DATOS'!E24="A","A",IF('INGRESO DATOS'!E24="B","B",IF('INGRESO DATOS'!E24="C","C",IF('INGRESO DATOS'!E24="D","D",IF('INGRESO DATOS'!F24="","-",'INGRESO DATOS'!F24)))))</f>
        <v>-</v>
      </c>
      <c r="J22" s="57" t="str">
        <f>IF('INGRESO DATOS'!F24="A","A",IF('INGRESO DATOS'!F24="B","B",IF('INGRESO DATOS'!F24="C","C",IF('INGRESO DATOS'!F24="D","D",IF('INGRESO DATOS'!G24="","-",'INGRESO DATOS'!G24)))))</f>
        <v>-</v>
      </c>
      <c r="K22" s="57" t="str">
        <f>IF('INGRESO DATOS'!G24="A","A",IF('INGRESO DATOS'!G24="B","B",IF('INGRESO DATOS'!G24="C","C",IF('INGRESO DATOS'!G24="D","D",IF('INGRESO DATOS'!H24="","-",'INGRESO DATOS'!H24)))))</f>
        <v>-</v>
      </c>
      <c r="L22" s="57" t="str">
        <f>IF('INGRESO DATOS'!H24="A","A",IF('INGRESO DATOS'!H24="B","B",IF('INGRESO DATOS'!H24="C","C",IF('INGRESO DATOS'!H24="D","D",IF('INGRESO DATOS'!I24="","-",'INGRESO DATOS'!I24)))))</f>
        <v>-</v>
      </c>
      <c r="M22" s="57" t="str">
        <f>IF('INGRESO DATOS'!I24="A","A",IF('INGRESO DATOS'!I24="B","B",IF('INGRESO DATOS'!I24="C","C",IF('INGRESO DATOS'!I24="D","D",IF('INGRESO DATOS'!J24="","-",'INGRESO DATOS'!J24)))))</f>
        <v>-</v>
      </c>
      <c r="N22" s="57" t="str">
        <f>IF('INGRESO DATOS'!J24="A","A",IF('INGRESO DATOS'!J24="B","B",IF('INGRESO DATOS'!J24="C","C",IF('INGRESO DATOS'!J24="D","D",IF('INGRESO DATOS'!K24="","-",'INGRESO DATOS'!K24)))))</f>
        <v>-</v>
      </c>
      <c r="O22" s="57" t="str">
        <f>IF('INGRESO DATOS'!K24="A","A",IF('INGRESO DATOS'!K24="B","B",IF('INGRESO DATOS'!K24="C","C",IF('INGRESO DATOS'!K24="D","D",IF('INGRESO DATOS'!L24="","-",'INGRESO DATOS'!L24)))))</f>
        <v>-</v>
      </c>
      <c r="P22" s="57" t="str">
        <f>IF('INGRESO DATOS'!L24="A","A",IF('INGRESO DATOS'!L24="B","B",IF('INGRESO DATOS'!L24="C","C",IF('INGRESO DATOS'!L24="D","D",IF('INGRESO DATOS'!M24="","-",'INGRESO DATOS'!M24)))))</f>
        <v>-</v>
      </c>
      <c r="Q22" s="57" t="str">
        <f>IF('INGRESO DATOS'!M24="A","A",IF('INGRESO DATOS'!M24="B","B",IF('INGRESO DATOS'!M24="C","C",IF('INGRESO DATOS'!M24="D","D",IF('INGRESO DATOS'!N24="","-",'INGRESO DATOS'!N24)))))</f>
        <v>-</v>
      </c>
      <c r="R22" s="57" t="str">
        <f>IF('INGRESO DATOS'!N24="A","A",IF('INGRESO DATOS'!N24="B","B",IF('INGRESO DATOS'!N24="C","C",IF('INGRESO DATOS'!N24="D","D",IF('INGRESO DATOS'!O24="","-",'INGRESO DATOS'!O24)))))</f>
        <v>-</v>
      </c>
      <c r="S22" s="57" t="str">
        <f>IF('INGRESO DATOS'!O24="A","A",IF('INGRESO DATOS'!O24="B","B",IF('INGRESO DATOS'!O24="C","C",IF('INGRESO DATOS'!O24="D","D",IF('INGRESO DATOS'!P24="","-",'INGRESO DATOS'!P24)))))</f>
        <v>-</v>
      </c>
      <c r="T22" s="57" t="str">
        <f>IF('INGRESO DATOS'!P24="A","A",IF('INGRESO DATOS'!P24="B","B",IF('INGRESO DATOS'!P24="C","C",IF('INGRESO DATOS'!P24="D","D",IF('INGRESO DATOS'!Q24="","-",'INGRESO DATOS'!Q24)))))</f>
        <v>-</v>
      </c>
      <c r="U22" s="57" t="str">
        <f>IF('INGRESO DATOS'!Q24="A","A",IF('INGRESO DATOS'!Q24="B","B",IF('INGRESO DATOS'!Q24="C","C",IF('INGRESO DATOS'!Q24="D","D",IF('INGRESO DATOS'!R24="","-",'INGRESO DATOS'!R24)))))</f>
        <v>-</v>
      </c>
      <c r="V22" s="57" t="str">
        <f>IF('INGRESO DATOS'!R24="A","A",IF('INGRESO DATOS'!R24="B","B",IF('INGRESO DATOS'!R24="C","C",IF('INGRESO DATOS'!R24="D","D",IF('INGRESO DATOS'!S24="","-",'INGRESO DATOS'!S24)))))</f>
        <v>-</v>
      </c>
      <c r="W22" s="57" t="str">
        <f>IF('INGRESO DATOS'!S24="A","A",IF('INGRESO DATOS'!S24="B","B",IF('INGRESO DATOS'!S24="C","C",IF('INGRESO DATOS'!S24="D","D",IF('INGRESO DATOS'!T24="","-",'INGRESO DATOS'!T24)))))</f>
        <v>-</v>
      </c>
      <c r="X22" s="57" t="str">
        <f>IF('INGRESO DATOS'!T24="A","A",IF('INGRESO DATOS'!T24="B","B",IF('INGRESO DATOS'!T24="C","C",IF('INGRESO DATOS'!T24="D","D",IF('INGRESO DATOS'!U24="","-",'INGRESO DATOS'!U24)))))</f>
        <v>-</v>
      </c>
      <c r="Y22" s="57" t="str">
        <f>IF('INGRESO DATOS'!U24="A","A",IF('INGRESO DATOS'!U24="B","B",IF('INGRESO DATOS'!U24="C","C",IF('INGRESO DATOS'!U24="D","D",IF('INGRESO DATOS'!V24="","-",'INGRESO DATOS'!V24)))))</f>
        <v>-</v>
      </c>
      <c r="Z22" s="57" t="str">
        <f>IF('INGRESO DATOS'!V24="A","A",IF('INGRESO DATOS'!V24="B","B",IF('INGRESO DATOS'!V24="C","C",IF('INGRESO DATOS'!V24="D","D",IF('INGRESO DATOS'!W24="","-",'INGRESO DATOS'!W24)))))</f>
        <v>-</v>
      </c>
      <c r="AA22" s="57" t="str">
        <f>IF('INGRESO DATOS'!W24="A","A",IF('INGRESO DATOS'!W24="B","B",IF('INGRESO DATOS'!W24="C","C",IF('INGRESO DATOS'!W24="D","D",IF('INGRESO DATOS'!X24="","-",'INGRESO DATOS'!X24)))))</f>
        <v>-</v>
      </c>
      <c r="AB22" s="57" t="str">
        <f>IF('INGRESO DATOS'!X24="A","A",IF('INGRESO DATOS'!X24="B","B",IF('INGRESO DATOS'!X24="C","C",IF('INGRESO DATOS'!X24="D","D",IF('INGRESO DATOS'!Y24="","-",'INGRESO DATOS'!Y24)))))</f>
        <v>-</v>
      </c>
      <c r="AC22" s="57" t="str">
        <f>IF('INGRESO DATOS'!Y24="A","A",IF('INGRESO DATOS'!Y24="B","B",IF('INGRESO DATOS'!Y24="C","C",IF('INGRESO DATOS'!Y24="D","D",IF('INGRESO DATOS'!Z24="","-",'INGRESO DATOS'!Z24)))))</f>
        <v>-</v>
      </c>
      <c r="AD22" s="57" t="str">
        <f>IF('INGRESO DATOS'!Z24="A","A",IF('INGRESO DATOS'!Z24="B","B",IF('INGRESO DATOS'!Z24="C","C",IF('INGRESO DATOS'!Z24="D","D",IF('INGRESO DATOS'!AA24="","-",'INGRESO DATOS'!AA24)))))</f>
        <v>-</v>
      </c>
      <c r="AE22" s="57" t="str">
        <f>IF('INGRESO DATOS'!AA24="A","A",IF('INGRESO DATOS'!AA24="B","B",IF('INGRESO DATOS'!AA24="C","C",IF('INGRESO DATOS'!AA24="D","D",IF('INGRESO DATOS'!AB24="","-",'INGRESO DATOS'!AB24)))))</f>
        <v>-</v>
      </c>
      <c r="AF22" s="57" t="str">
        <f>IF('INGRESO DATOS'!AB24="A","A",IF('INGRESO DATOS'!AB24="B","B",IF('INGRESO DATOS'!AB24="C","C",IF('INGRESO DATOS'!AB24="D","D",IF('INGRESO DATOS'!AC24="","-",'INGRESO DATOS'!AC24)))))</f>
        <v>-</v>
      </c>
      <c r="AG22" s="57" t="str">
        <f>IF('INGRESO DATOS'!AC24="A","A",IF('INGRESO DATOS'!AC24="B","B",IF('INGRESO DATOS'!AC24="C","C",IF('INGRESO DATOS'!AC24="D","D",IF('INGRESO DATOS'!AD24="","-",'INGRESO DATOS'!AD24)))))</f>
        <v>-</v>
      </c>
      <c r="AH22" s="57" t="str">
        <f>IF('INGRESO DATOS'!AD24="A","A",IF('INGRESO DATOS'!AD24="B","B",IF('INGRESO DATOS'!AD24="C","C",IF('INGRESO DATOS'!AD24="D","D",IF('INGRESO DATOS'!AE24="","-",'INGRESO DATOS'!AE24)))))</f>
        <v>-</v>
      </c>
      <c r="AI22" s="57" t="str">
        <f>IF('INGRESO DATOS'!AE24="A","A",IF('INGRESO DATOS'!AE24="B","B",IF('INGRESO DATOS'!AE24="C","C",IF('INGRESO DATOS'!AE24="D","D",IF('INGRESO DATOS'!AF24="","-",'INGRESO DATOS'!AF24)))))</f>
        <v>-</v>
      </c>
      <c r="AJ22" s="57" t="str">
        <f>IF('INGRESO DATOS'!AF24="A","A",IF('INGRESO DATOS'!AF24="B","B",IF('INGRESO DATOS'!AF24="C","C",IF('INGRESO DATOS'!AF24="D","D",IF('INGRESO DATOS'!AG24="","-",'INGRESO DATOS'!AG24)))))</f>
        <v>-</v>
      </c>
      <c r="AK22" s="55"/>
      <c r="AL22" s="60">
        <f t="shared" si="43"/>
        <v>0</v>
      </c>
      <c r="AM22" s="60">
        <f t="shared" si="44"/>
        <v>0</v>
      </c>
      <c r="AN22" s="60">
        <f t="shared" si="45"/>
        <v>0</v>
      </c>
      <c r="AO22" s="60">
        <f t="shared" si="46"/>
        <v>0</v>
      </c>
      <c r="AP22" s="60">
        <f t="shared" si="47"/>
        <v>0</v>
      </c>
      <c r="AQ22" s="60">
        <f t="shared" si="48"/>
        <v>0</v>
      </c>
      <c r="AR22" s="60">
        <f t="shared" si="49"/>
        <v>0</v>
      </c>
      <c r="AS22" s="60">
        <f t="shared" si="50"/>
        <v>0</v>
      </c>
      <c r="AT22" s="60">
        <f t="shared" si="51"/>
        <v>0</v>
      </c>
      <c r="AU22" s="60">
        <f t="shared" si="52"/>
        <v>0</v>
      </c>
      <c r="AV22" s="60">
        <f t="shared" si="53"/>
        <v>0</v>
      </c>
      <c r="AW22" s="60">
        <f t="shared" si="54"/>
        <v>0</v>
      </c>
      <c r="AX22" s="60">
        <f t="shared" si="55"/>
        <v>0</v>
      </c>
      <c r="AY22" s="60">
        <f t="shared" si="56"/>
        <v>0</v>
      </c>
      <c r="AZ22" s="60">
        <f t="shared" si="57"/>
        <v>0</v>
      </c>
      <c r="BA22" s="60">
        <f t="shared" si="58"/>
        <v>0</v>
      </c>
      <c r="BB22" s="60">
        <f t="shared" si="59"/>
        <v>0</v>
      </c>
      <c r="BC22" s="60">
        <f t="shared" si="60"/>
        <v>0</v>
      </c>
      <c r="BD22" s="60">
        <f t="shared" si="61"/>
        <v>0</v>
      </c>
      <c r="BE22" s="60">
        <f t="shared" si="62"/>
        <v>0</v>
      </c>
      <c r="BF22" s="60">
        <f t="shared" si="63"/>
        <v>0</v>
      </c>
      <c r="BG22" s="60">
        <f t="shared" si="64"/>
        <v>0</v>
      </c>
      <c r="BH22" s="60">
        <f t="shared" si="65"/>
        <v>0</v>
      </c>
      <c r="BI22" s="60">
        <f t="shared" si="66"/>
        <v>0</v>
      </c>
      <c r="BJ22" s="60">
        <f t="shared" si="67"/>
        <v>0</v>
      </c>
      <c r="BK22" s="60">
        <f t="shared" si="68"/>
        <v>0</v>
      </c>
      <c r="BL22" s="60">
        <f t="shared" si="69"/>
        <v>0</v>
      </c>
      <c r="BM22" s="60">
        <f t="shared" si="70"/>
        <v>0</v>
      </c>
      <c r="BN22" s="60">
        <f t="shared" si="71"/>
        <v>0</v>
      </c>
      <c r="BO22" s="60">
        <f t="shared" si="72"/>
        <v>0</v>
      </c>
      <c r="BP22" s="55"/>
      <c r="BQ22" s="66" t="str">
        <f t="shared" si="73"/>
        <v>-</v>
      </c>
      <c r="BR22" s="66" t="str">
        <f t="shared" si="74"/>
        <v>-</v>
      </c>
      <c r="BS22" s="66" t="str">
        <f t="shared" si="75"/>
        <v>-</v>
      </c>
      <c r="BT22" s="66" t="str">
        <f t="shared" si="76"/>
        <v>-</v>
      </c>
      <c r="BU22" s="66" t="str">
        <f t="shared" si="77"/>
        <v>-</v>
      </c>
      <c r="BV22" s="66" t="str">
        <f t="shared" si="78"/>
        <v>-</v>
      </c>
      <c r="BW22" s="66" t="str">
        <f t="shared" si="79"/>
        <v>-</v>
      </c>
      <c r="BX22" s="66" t="str">
        <f t="shared" si="80"/>
        <v>-</v>
      </c>
      <c r="BY22" s="66" t="str">
        <f t="shared" si="81"/>
        <v>-</v>
      </c>
      <c r="BZ22" s="66" t="str">
        <f t="shared" si="82"/>
        <v>-</v>
      </c>
      <c r="CA22" s="66" t="str">
        <f t="shared" si="83"/>
        <v>-</v>
      </c>
      <c r="CB22" s="66" t="str">
        <f t="shared" si="84"/>
        <v>-</v>
      </c>
      <c r="CC22" s="66" t="str">
        <f t="shared" si="85"/>
        <v>-</v>
      </c>
      <c r="CD22" s="66" t="str">
        <f t="shared" si="86"/>
        <v>-</v>
      </c>
      <c r="CE22" s="66" t="str">
        <f t="shared" si="87"/>
        <v>-</v>
      </c>
      <c r="CF22" s="66" t="str">
        <f t="shared" si="88"/>
        <v>-</v>
      </c>
      <c r="CG22" s="66" t="str">
        <f t="shared" si="89"/>
        <v>-</v>
      </c>
      <c r="CH22" s="66" t="str">
        <f t="shared" si="90"/>
        <v>-</v>
      </c>
      <c r="CI22" s="66" t="str">
        <f t="shared" si="91"/>
        <v>-</v>
      </c>
      <c r="CJ22" s="66" t="str">
        <f t="shared" si="92"/>
        <v>-</v>
      </c>
      <c r="CK22" s="66" t="str">
        <f t="shared" si="93"/>
        <v>-</v>
      </c>
      <c r="CL22" s="66" t="str">
        <f t="shared" si="94"/>
        <v>-</v>
      </c>
      <c r="CM22" s="66" t="str">
        <f t="shared" si="95"/>
        <v>-</v>
      </c>
      <c r="CN22" s="66" t="str">
        <f t="shared" si="96"/>
        <v>-</v>
      </c>
      <c r="CO22" s="66" t="str">
        <f t="shared" si="97"/>
        <v>-</v>
      </c>
      <c r="CP22" s="66" t="str">
        <f t="shared" si="98"/>
        <v>-</v>
      </c>
      <c r="CQ22" s="66" t="str">
        <f t="shared" si="99"/>
        <v>-</v>
      </c>
      <c r="CR22" s="66" t="str">
        <f t="shared" si="100"/>
        <v>-</v>
      </c>
      <c r="CS22" s="66" t="str">
        <f t="shared" si="101"/>
        <v>-</v>
      </c>
      <c r="CT22" s="66" t="str">
        <f t="shared" si="102"/>
        <v>-</v>
      </c>
      <c r="CU22" s="66" t="str">
        <f t="shared" si="103"/>
        <v/>
      </c>
      <c r="CV22" s="107" t="str">
        <f t="shared" si="104"/>
        <v/>
      </c>
      <c r="CW22" s="85"/>
      <c r="CX22" s="5"/>
      <c r="CY22" s="30" t="str">
        <f t="shared" si="19"/>
        <v/>
      </c>
      <c r="CZ22" s="30" t="str">
        <f t="shared" si="19"/>
        <v/>
      </c>
      <c r="DA22" s="30" t="str">
        <f t="shared" si="19"/>
        <v/>
      </c>
      <c r="DB22" s="30" t="str">
        <f t="shared" si="19"/>
        <v/>
      </c>
      <c r="DC22" s="30" t="str">
        <f t="shared" si="20"/>
        <v/>
      </c>
      <c r="DD22" s="30" t="str">
        <f t="shared" si="20"/>
        <v/>
      </c>
      <c r="DE22" s="30" t="str">
        <f t="shared" si="20"/>
        <v/>
      </c>
      <c r="DF22" s="30" t="str">
        <f t="shared" si="20"/>
        <v/>
      </c>
      <c r="DG22" s="30" t="str">
        <f t="shared" si="21"/>
        <v/>
      </c>
      <c r="DH22" s="30" t="str">
        <f t="shared" si="21"/>
        <v/>
      </c>
      <c r="DI22" s="30" t="str">
        <f t="shared" si="21"/>
        <v/>
      </c>
      <c r="DJ22" s="30" t="str">
        <f t="shared" si="21"/>
        <v/>
      </c>
      <c r="DK22" s="30" t="str">
        <f t="shared" si="22"/>
        <v/>
      </c>
      <c r="DL22" s="30" t="str">
        <f t="shared" si="22"/>
        <v/>
      </c>
      <c r="DM22" s="30" t="str">
        <f t="shared" si="22"/>
        <v/>
      </c>
      <c r="DN22" s="30" t="str">
        <f t="shared" si="22"/>
        <v/>
      </c>
      <c r="DO22" s="30" t="str">
        <f t="shared" si="23"/>
        <v/>
      </c>
      <c r="DP22" s="30" t="str">
        <f t="shared" si="23"/>
        <v/>
      </c>
      <c r="DQ22" s="30" t="str">
        <f t="shared" si="23"/>
        <v/>
      </c>
      <c r="DR22" s="30" t="str">
        <f t="shared" si="23"/>
        <v/>
      </c>
      <c r="DS22" s="30" t="str">
        <f t="shared" si="24"/>
        <v/>
      </c>
      <c r="DT22" s="30" t="str">
        <f t="shared" si="24"/>
        <v/>
      </c>
      <c r="DU22" s="30" t="str">
        <f t="shared" si="24"/>
        <v/>
      </c>
      <c r="DV22" s="30" t="str">
        <f t="shared" si="24"/>
        <v/>
      </c>
      <c r="DW22" s="30" t="str">
        <f t="shared" si="25"/>
        <v/>
      </c>
      <c r="DX22" s="30" t="str">
        <f t="shared" si="25"/>
        <v/>
      </c>
      <c r="DY22" s="30" t="str">
        <f t="shared" si="25"/>
        <v/>
      </c>
      <c r="DZ22" s="30" t="str">
        <f t="shared" si="25"/>
        <v/>
      </c>
      <c r="EA22" s="30" t="str">
        <f t="shared" si="26"/>
        <v/>
      </c>
      <c r="EB22" s="30" t="str">
        <f t="shared" si="26"/>
        <v/>
      </c>
      <c r="EC22" s="30" t="str">
        <f t="shared" si="26"/>
        <v/>
      </c>
      <c r="ED22" s="30" t="str">
        <f t="shared" si="26"/>
        <v/>
      </c>
      <c r="EE22" s="30" t="str">
        <f t="shared" si="27"/>
        <v/>
      </c>
      <c r="EF22" s="30" t="str">
        <f t="shared" si="27"/>
        <v/>
      </c>
      <c r="EG22" s="30" t="str">
        <f t="shared" si="27"/>
        <v/>
      </c>
      <c r="EH22" s="30" t="str">
        <f t="shared" si="27"/>
        <v/>
      </c>
      <c r="EI22" s="30" t="str">
        <f t="shared" si="28"/>
        <v/>
      </c>
      <c r="EJ22" s="30" t="str">
        <f t="shared" si="28"/>
        <v/>
      </c>
      <c r="EK22" s="30" t="str">
        <f t="shared" si="28"/>
        <v/>
      </c>
      <c r="EL22" s="30" t="str">
        <f t="shared" si="28"/>
        <v/>
      </c>
      <c r="EM22" s="30" t="str">
        <f t="shared" si="29"/>
        <v/>
      </c>
      <c r="EN22" s="30" t="str">
        <f t="shared" si="29"/>
        <v/>
      </c>
      <c r="EO22" s="30" t="str">
        <f t="shared" si="29"/>
        <v/>
      </c>
      <c r="EP22" s="30" t="str">
        <f t="shared" si="29"/>
        <v/>
      </c>
      <c r="EQ22" s="30" t="str">
        <f t="shared" si="30"/>
        <v/>
      </c>
      <c r="ER22" s="30" t="str">
        <f t="shared" si="30"/>
        <v/>
      </c>
      <c r="ES22" s="30" t="str">
        <f t="shared" si="30"/>
        <v/>
      </c>
      <c r="ET22" s="30" t="str">
        <f t="shared" si="30"/>
        <v/>
      </c>
      <c r="EU22" s="30" t="str">
        <f t="shared" si="31"/>
        <v/>
      </c>
      <c r="EV22" s="30" t="str">
        <f t="shared" si="31"/>
        <v/>
      </c>
      <c r="EW22" s="30" t="str">
        <f t="shared" si="31"/>
        <v/>
      </c>
      <c r="EX22" s="30" t="str">
        <f t="shared" si="31"/>
        <v/>
      </c>
      <c r="EY22" s="30" t="str">
        <f t="shared" si="32"/>
        <v/>
      </c>
      <c r="EZ22" s="30" t="str">
        <f t="shared" si="32"/>
        <v/>
      </c>
      <c r="FA22" s="30" t="str">
        <f t="shared" si="32"/>
        <v/>
      </c>
      <c r="FB22" s="30" t="str">
        <f t="shared" si="32"/>
        <v/>
      </c>
      <c r="FC22" s="30" t="str">
        <f t="shared" si="33"/>
        <v/>
      </c>
      <c r="FD22" s="30" t="str">
        <f t="shared" si="33"/>
        <v/>
      </c>
      <c r="FE22" s="30" t="str">
        <f t="shared" si="33"/>
        <v/>
      </c>
      <c r="FF22" s="30" t="str">
        <f t="shared" si="33"/>
        <v/>
      </c>
      <c r="FG22" s="30" t="str">
        <f t="shared" si="34"/>
        <v/>
      </c>
      <c r="FH22" s="30" t="str">
        <f t="shared" si="34"/>
        <v/>
      </c>
      <c r="FI22" s="30" t="str">
        <f t="shared" si="34"/>
        <v/>
      </c>
      <c r="FJ22" s="30" t="str">
        <f t="shared" si="34"/>
        <v/>
      </c>
      <c r="FK22" s="30" t="str">
        <f t="shared" si="35"/>
        <v/>
      </c>
      <c r="FL22" s="30" t="str">
        <f t="shared" si="35"/>
        <v/>
      </c>
      <c r="FM22" s="30" t="str">
        <f t="shared" si="35"/>
        <v/>
      </c>
      <c r="FN22" s="30" t="str">
        <f t="shared" si="35"/>
        <v/>
      </c>
      <c r="FO22" s="30" t="str">
        <f t="shared" si="36"/>
        <v/>
      </c>
      <c r="FP22" s="30" t="str">
        <f t="shared" si="36"/>
        <v/>
      </c>
      <c r="FQ22" s="30" t="str">
        <f t="shared" si="36"/>
        <v/>
      </c>
      <c r="FR22" s="30" t="str">
        <f t="shared" si="36"/>
        <v/>
      </c>
      <c r="FS22" s="30" t="str">
        <f t="shared" si="37"/>
        <v/>
      </c>
      <c r="FT22" s="30" t="str">
        <f t="shared" si="37"/>
        <v/>
      </c>
      <c r="FU22" s="30" t="str">
        <f t="shared" si="37"/>
        <v/>
      </c>
      <c r="FV22" s="30" t="str">
        <f t="shared" si="37"/>
        <v/>
      </c>
      <c r="FW22" s="30"/>
      <c r="FX22" s="30"/>
      <c r="FY22" s="30"/>
      <c r="FZ22" s="30"/>
      <c r="GA22" s="30"/>
      <c r="GB22" s="30"/>
      <c r="GC22" s="30"/>
      <c r="GD22" s="30"/>
      <c r="GE22" s="30" t="str">
        <f t="shared" si="38"/>
        <v/>
      </c>
      <c r="GF22" s="30" t="str">
        <f t="shared" si="38"/>
        <v/>
      </c>
      <c r="GG22" s="30" t="str">
        <f t="shared" si="38"/>
        <v/>
      </c>
      <c r="GH22" s="30" t="str">
        <f t="shared" si="38"/>
        <v/>
      </c>
      <c r="GI22" s="68" t="str">
        <f t="shared" si="105"/>
        <v/>
      </c>
      <c r="GJ22" s="68" t="str">
        <f t="shared" si="106"/>
        <v/>
      </c>
      <c r="GK22" s="68" t="str">
        <f t="shared" si="107"/>
        <v/>
      </c>
      <c r="GL22" s="68" t="str">
        <f t="shared" si="108"/>
        <v/>
      </c>
    </row>
    <row r="23" spans="1:194" ht="14.25" customHeight="1">
      <c r="A23" s="57" t="str">
        <f>IF('INGRESO DATOS'!$AA$3="","",'INGRESO DATOS'!$AA$3)</f>
        <v>---SELECCIONAR---</v>
      </c>
      <c r="B23" s="57" t="str">
        <f>IF('INGRESO DATOS'!$AA$7="","",'INGRESO DATOS'!$AA$7)</f>
        <v>---SELECCIONAR---</v>
      </c>
      <c r="C23" s="57" t="str">
        <f>IF('INGRESO DATOS'!$C$3="","",'INGRESO DATOS'!$C$3)</f>
        <v>---SELECCIONAR---</v>
      </c>
      <c r="D23" s="58" t="str">
        <f>IF(E23="-","",IF('INGRESO DATOS'!$C$5="","",'INGRESO DATOS'!$C$5))</f>
        <v/>
      </c>
      <c r="E23" s="58" t="str">
        <f>IF('INGRESO DATOS'!B25="","-",'INGRESO DATOS'!B25)</f>
        <v>-</v>
      </c>
      <c r="F23" s="57" t="str">
        <f>IF(E23="-","",IF('INGRESO DATOS'!$C$11="","",'INGRESO DATOS'!$C$11))</f>
        <v/>
      </c>
      <c r="G23" s="57" t="str">
        <f>IF('INGRESO DATOS'!C25="A","A",IF('INGRESO DATOS'!C25="B","B",IF('INGRESO DATOS'!C25="C","C",IF('INGRESO DATOS'!C25="D","D",IF('INGRESO DATOS'!D25="","-",'INGRESO DATOS'!D25)))))</f>
        <v>-</v>
      </c>
      <c r="H23" s="57" t="str">
        <f>IF('INGRESO DATOS'!D25="A","A",IF('INGRESO DATOS'!D25="B","B",IF('INGRESO DATOS'!D25="C","C",IF('INGRESO DATOS'!D25="D","D",IF('INGRESO DATOS'!E25="","-",'INGRESO DATOS'!E25)))))</f>
        <v>-</v>
      </c>
      <c r="I23" s="57" t="str">
        <f>IF('INGRESO DATOS'!E25="A","A",IF('INGRESO DATOS'!E25="B","B",IF('INGRESO DATOS'!E25="C","C",IF('INGRESO DATOS'!E25="D","D",IF('INGRESO DATOS'!F25="","-",'INGRESO DATOS'!F25)))))</f>
        <v>-</v>
      </c>
      <c r="J23" s="57" t="str">
        <f>IF('INGRESO DATOS'!F25="A","A",IF('INGRESO DATOS'!F25="B","B",IF('INGRESO DATOS'!F25="C","C",IF('INGRESO DATOS'!F25="D","D",IF('INGRESO DATOS'!G25="","-",'INGRESO DATOS'!G25)))))</f>
        <v>-</v>
      </c>
      <c r="K23" s="57" t="str">
        <f>IF('INGRESO DATOS'!G25="A","A",IF('INGRESO DATOS'!G25="B","B",IF('INGRESO DATOS'!G25="C","C",IF('INGRESO DATOS'!G25="D","D",IF('INGRESO DATOS'!H25="","-",'INGRESO DATOS'!H25)))))</f>
        <v>-</v>
      </c>
      <c r="L23" s="57" t="str">
        <f>IF('INGRESO DATOS'!H25="A","A",IF('INGRESO DATOS'!H25="B","B",IF('INGRESO DATOS'!H25="C","C",IF('INGRESO DATOS'!H25="D","D",IF('INGRESO DATOS'!I25="","-",'INGRESO DATOS'!I25)))))</f>
        <v>-</v>
      </c>
      <c r="M23" s="57" t="str">
        <f>IF('INGRESO DATOS'!I25="A","A",IF('INGRESO DATOS'!I25="B","B",IF('INGRESO DATOS'!I25="C","C",IF('INGRESO DATOS'!I25="D","D",IF('INGRESO DATOS'!J25="","-",'INGRESO DATOS'!J25)))))</f>
        <v>-</v>
      </c>
      <c r="N23" s="57" t="str">
        <f>IF('INGRESO DATOS'!J25="A","A",IF('INGRESO DATOS'!J25="B","B",IF('INGRESO DATOS'!J25="C","C",IF('INGRESO DATOS'!J25="D","D",IF('INGRESO DATOS'!K25="","-",'INGRESO DATOS'!K25)))))</f>
        <v>-</v>
      </c>
      <c r="O23" s="57" t="str">
        <f>IF('INGRESO DATOS'!K25="A","A",IF('INGRESO DATOS'!K25="B","B",IF('INGRESO DATOS'!K25="C","C",IF('INGRESO DATOS'!K25="D","D",IF('INGRESO DATOS'!L25="","-",'INGRESO DATOS'!L25)))))</f>
        <v>-</v>
      </c>
      <c r="P23" s="57" t="str">
        <f>IF('INGRESO DATOS'!L25="A","A",IF('INGRESO DATOS'!L25="B","B",IF('INGRESO DATOS'!L25="C","C",IF('INGRESO DATOS'!L25="D","D",IF('INGRESO DATOS'!M25="","-",'INGRESO DATOS'!M25)))))</f>
        <v>-</v>
      </c>
      <c r="Q23" s="57" t="str">
        <f>IF('INGRESO DATOS'!M25="A","A",IF('INGRESO DATOS'!M25="B","B",IF('INGRESO DATOS'!M25="C","C",IF('INGRESO DATOS'!M25="D","D",IF('INGRESO DATOS'!N25="","-",'INGRESO DATOS'!N25)))))</f>
        <v>-</v>
      </c>
      <c r="R23" s="57" t="str">
        <f>IF('INGRESO DATOS'!N25="A","A",IF('INGRESO DATOS'!N25="B","B",IF('INGRESO DATOS'!N25="C","C",IF('INGRESO DATOS'!N25="D","D",IF('INGRESO DATOS'!O25="","-",'INGRESO DATOS'!O25)))))</f>
        <v>-</v>
      </c>
      <c r="S23" s="57" t="str">
        <f>IF('INGRESO DATOS'!O25="A","A",IF('INGRESO DATOS'!O25="B","B",IF('INGRESO DATOS'!O25="C","C",IF('INGRESO DATOS'!O25="D","D",IF('INGRESO DATOS'!P25="","-",'INGRESO DATOS'!P25)))))</f>
        <v>-</v>
      </c>
      <c r="T23" s="57" t="str">
        <f>IF('INGRESO DATOS'!P25="A","A",IF('INGRESO DATOS'!P25="B","B",IF('INGRESO DATOS'!P25="C","C",IF('INGRESO DATOS'!P25="D","D",IF('INGRESO DATOS'!Q25="","-",'INGRESO DATOS'!Q25)))))</f>
        <v>-</v>
      </c>
      <c r="U23" s="57" t="str">
        <f>IF('INGRESO DATOS'!Q25="A","A",IF('INGRESO DATOS'!Q25="B","B",IF('INGRESO DATOS'!Q25="C","C",IF('INGRESO DATOS'!Q25="D","D",IF('INGRESO DATOS'!R25="","-",'INGRESO DATOS'!R25)))))</f>
        <v>-</v>
      </c>
      <c r="V23" s="57" t="str">
        <f>IF('INGRESO DATOS'!R25="A","A",IF('INGRESO DATOS'!R25="B","B",IF('INGRESO DATOS'!R25="C","C",IF('INGRESO DATOS'!R25="D","D",IF('INGRESO DATOS'!S25="","-",'INGRESO DATOS'!S25)))))</f>
        <v>-</v>
      </c>
      <c r="W23" s="57" t="str">
        <f>IF('INGRESO DATOS'!S25="A","A",IF('INGRESO DATOS'!S25="B","B",IF('INGRESO DATOS'!S25="C","C",IF('INGRESO DATOS'!S25="D","D",IF('INGRESO DATOS'!T25="","-",'INGRESO DATOS'!T25)))))</f>
        <v>-</v>
      </c>
      <c r="X23" s="57" t="str">
        <f>IF('INGRESO DATOS'!T25="A","A",IF('INGRESO DATOS'!T25="B","B",IF('INGRESO DATOS'!T25="C","C",IF('INGRESO DATOS'!T25="D","D",IF('INGRESO DATOS'!U25="","-",'INGRESO DATOS'!U25)))))</f>
        <v>-</v>
      </c>
      <c r="Y23" s="57" t="str">
        <f>IF('INGRESO DATOS'!U25="A","A",IF('INGRESO DATOS'!U25="B","B",IF('INGRESO DATOS'!U25="C","C",IF('INGRESO DATOS'!U25="D","D",IF('INGRESO DATOS'!V25="","-",'INGRESO DATOS'!V25)))))</f>
        <v>-</v>
      </c>
      <c r="Z23" s="57" t="str">
        <f>IF('INGRESO DATOS'!V25="A","A",IF('INGRESO DATOS'!V25="B","B",IF('INGRESO DATOS'!V25="C","C",IF('INGRESO DATOS'!V25="D","D",IF('INGRESO DATOS'!W25="","-",'INGRESO DATOS'!W25)))))</f>
        <v>-</v>
      </c>
      <c r="AA23" s="57" t="str">
        <f>IF('INGRESO DATOS'!W25="A","A",IF('INGRESO DATOS'!W25="B","B",IF('INGRESO DATOS'!W25="C","C",IF('INGRESO DATOS'!W25="D","D",IF('INGRESO DATOS'!X25="","-",'INGRESO DATOS'!X25)))))</f>
        <v>-</v>
      </c>
      <c r="AB23" s="57" t="str">
        <f>IF('INGRESO DATOS'!X25="A","A",IF('INGRESO DATOS'!X25="B","B",IF('INGRESO DATOS'!X25="C","C",IF('INGRESO DATOS'!X25="D","D",IF('INGRESO DATOS'!Y25="","-",'INGRESO DATOS'!Y25)))))</f>
        <v>-</v>
      </c>
      <c r="AC23" s="57" t="str">
        <f>IF('INGRESO DATOS'!Y25="A","A",IF('INGRESO DATOS'!Y25="B","B",IF('INGRESO DATOS'!Y25="C","C",IF('INGRESO DATOS'!Y25="D","D",IF('INGRESO DATOS'!Z25="","-",'INGRESO DATOS'!Z25)))))</f>
        <v>-</v>
      </c>
      <c r="AD23" s="57" t="str">
        <f>IF('INGRESO DATOS'!Z25="A","A",IF('INGRESO DATOS'!Z25="B","B",IF('INGRESO DATOS'!Z25="C","C",IF('INGRESO DATOS'!Z25="D","D",IF('INGRESO DATOS'!AA25="","-",'INGRESO DATOS'!AA25)))))</f>
        <v>-</v>
      </c>
      <c r="AE23" s="57" t="str">
        <f>IF('INGRESO DATOS'!AA25="A","A",IF('INGRESO DATOS'!AA25="B","B",IF('INGRESO DATOS'!AA25="C","C",IF('INGRESO DATOS'!AA25="D","D",IF('INGRESO DATOS'!AB25="","-",'INGRESO DATOS'!AB25)))))</f>
        <v>-</v>
      </c>
      <c r="AF23" s="57" t="str">
        <f>IF('INGRESO DATOS'!AB25="A","A",IF('INGRESO DATOS'!AB25="B","B",IF('INGRESO DATOS'!AB25="C","C",IF('INGRESO DATOS'!AB25="D","D",IF('INGRESO DATOS'!AC25="","-",'INGRESO DATOS'!AC25)))))</f>
        <v>-</v>
      </c>
      <c r="AG23" s="57" t="str">
        <f>IF('INGRESO DATOS'!AC25="A","A",IF('INGRESO DATOS'!AC25="B","B",IF('INGRESO DATOS'!AC25="C","C",IF('INGRESO DATOS'!AC25="D","D",IF('INGRESO DATOS'!AD25="","-",'INGRESO DATOS'!AD25)))))</f>
        <v>-</v>
      </c>
      <c r="AH23" s="57" t="str">
        <f>IF('INGRESO DATOS'!AD25="A","A",IF('INGRESO DATOS'!AD25="B","B",IF('INGRESO DATOS'!AD25="C","C",IF('INGRESO DATOS'!AD25="D","D",IF('INGRESO DATOS'!AE25="","-",'INGRESO DATOS'!AE25)))))</f>
        <v>-</v>
      </c>
      <c r="AI23" s="57" t="str">
        <f>IF('INGRESO DATOS'!AE25="A","A",IF('INGRESO DATOS'!AE25="B","B",IF('INGRESO DATOS'!AE25="C","C",IF('INGRESO DATOS'!AE25="D","D",IF('INGRESO DATOS'!AF25="","-",'INGRESO DATOS'!AF25)))))</f>
        <v>-</v>
      </c>
      <c r="AJ23" s="57" t="str">
        <f>IF('INGRESO DATOS'!AF25="A","A",IF('INGRESO DATOS'!AF25="B","B",IF('INGRESO DATOS'!AF25="C","C",IF('INGRESO DATOS'!AF25="D","D",IF('INGRESO DATOS'!AG25="","-",'INGRESO DATOS'!AG25)))))</f>
        <v>-</v>
      </c>
      <c r="AK23" s="55"/>
      <c r="AL23" s="60">
        <f t="shared" si="43"/>
        <v>0</v>
      </c>
      <c r="AM23" s="60">
        <f t="shared" si="44"/>
        <v>0</v>
      </c>
      <c r="AN23" s="60">
        <f t="shared" si="45"/>
        <v>0</v>
      </c>
      <c r="AO23" s="60">
        <f t="shared" si="46"/>
        <v>0</v>
      </c>
      <c r="AP23" s="60">
        <f t="shared" si="47"/>
        <v>0</v>
      </c>
      <c r="AQ23" s="60">
        <f t="shared" si="48"/>
        <v>0</v>
      </c>
      <c r="AR23" s="60">
        <f t="shared" si="49"/>
        <v>0</v>
      </c>
      <c r="AS23" s="60">
        <f t="shared" si="50"/>
        <v>0</v>
      </c>
      <c r="AT23" s="60">
        <f t="shared" si="51"/>
        <v>0</v>
      </c>
      <c r="AU23" s="60">
        <f t="shared" si="52"/>
        <v>0</v>
      </c>
      <c r="AV23" s="60">
        <f t="shared" si="53"/>
        <v>0</v>
      </c>
      <c r="AW23" s="60">
        <f t="shared" si="54"/>
        <v>0</v>
      </c>
      <c r="AX23" s="60">
        <f t="shared" si="55"/>
        <v>0</v>
      </c>
      <c r="AY23" s="60">
        <f t="shared" si="56"/>
        <v>0</v>
      </c>
      <c r="AZ23" s="60">
        <f t="shared" si="57"/>
        <v>0</v>
      </c>
      <c r="BA23" s="60">
        <f t="shared" si="58"/>
        <v>0</v>
      </c>
      <c r="BB23" s="60">
        <f t="shared" si="59"/>
        <v>0</v>
      </c>
      <c r="BC23" s="60">
        <f t="shared" si="60"/>
        <v>0</v>
      </c>
      <c r="BD23" s="60">
        <f t="shared" si="61"/>
        <v>0</v>
      </c>
      <c r="BE23" s="60">
        <f t="shared" si="62"/>
        <v>0</v>
      </c>
      <c r="BF23" s="60">
        <f t="shared" si="63"/>
        <v>0</v>
      </c>
      <c r="BG23" s="60">
        <f t="shared" si="64"/>
        <v>0</v>
      </c>
      <c r="BH23" s="60">
        <f t="shared" si="65"/>
        <v>0</v>
      </c>
      <c r="BI23" s="60">
        <f t="shared" si="66"/>
        <v>0</v>
      </c>
      <c r="BJ23" s="60">
        <f t="shared" si="67"/>
        <v>0</v>
      </c>
      <c r="BK23" s="60">
        <f t="shared" si="68"/>
        <v>0</v>
      </c>
      <c r="BL23" s="60">
        <f t="shared" si="69"/>
        <v>0</v>
      </c>
      <c r="BM23" s="60">
        <f t="shared" si="70"/>
        <v>0</v>
      </c>
      <c r="BN23" s="60">
        <f t="shared" si="71"/>
        <v>0</v>
      </c>
      <c r="BO23" s="60">
        <f t="shared" si="72"/>
        <v>0</v>
      </c>
      <c r="BP23" s="55"/>
      <c r="BQ23" s="66" t="str">
        <f t="shared" si="73"/>
        <v>-</v>
      </c>
      <c r="BR23" s="66" t="str">
        <f t="shared" si="74"/>
        <v>-</v>
      </c>
      <c r="BS23" s="66" t="str">
        <f t="shared" si="75"/>
        <v>-</v>
      </c>
      <c r="BT23" s="66" t="str">
        <f t="shared" si="76"/>
        <v>-</v>
      </c>
      <c r="BU23" s="66" t="str">
        <f t="shared" si="77"/>
        <v>-</v>
      </c>
      <c r="BV23" s="66" t="str">
        <f t="shared" si="78"/>
        <v>-</v>
      </c>
      <c r="BW23" s="66" t="str">
        <f t="shared" si="79"/>
        <v>-</v>
      </c>
      <c r="BX23" s="66" t="str">
        <f t="shared" si="80"/>
        <v>-</v>
      </c>
      <c r="BY23" s="66" t="str">
        <f t="shared" si="81"/>
        <v>-</v>
      </c>
      <c r="BZ23" s="66" t="str">
        <f t="shared" si="82"/>
        <v>-</v>
      </c>
      <c r="CA23" s="66" t="str">
        <f t="shared" si="83"/>
        <v>-</v>
      </c>
      <c r="CB23" s="66" t="str">
        <f t="shared" si="84"/>
        <v>-</v>
      </c>
      <c r="CC23" s="66" t="str">
        <f t="shared" si="85"/>
        <v>-</v>
      </c>
      <c r="CD23" s="66" t="str">
        <f t="shared" si="86"/>
        <v>-</v>
      </c>
      <c r="CE23" s="66" t="str">
        <f t="shared" si="87"/>
        <v>-</v>
      </c>
      <c r="CF23" s="66" t="str">
        <f t="shared" si="88"/>
        <v>-</v>
      </c>
      <c r="CG23" s="66" t="str">
        <f t="shared" si="89"/>
        <v>-</v>
      </c>
      <c r="CH23" s="66" t="str">
        <f t="shared" si="90"/>
        <v>-</v>
      </c>
      <c r="CI23" s="66" t="str">
        <f t="shared" si="91"/>
        <v>-</v>
      </c>
      <c r="CJ23" s="66" t="str">
        <f t="shared" si="92"/>
        <v>-</v>
      </c>
      <c r="CK23" s="66" t="str">
        <f t="shared" si="93"/>
        <v>-</v>
      </c>
      <c r="CL23" s="66" t="str">
        <f t="shared" si="94"/>
        <v>-</v>
      </c>
      <c r="CM23" s="66" t="str">
        <f t="shared" si="95"/>
        <v>-</v>
      </c>
      <c r="CN23" s="66" t="str">
        <f t="shared" si="96"/>
        <v>-</v>
      </c>
      <c r="CO23" s="66" t="str">
        <f t="shared" si="97"/>
        <v>-</v>
      </c>
      <c r="CP23" s="66" t="str">
        <f t="shared" si="98"/>
        <v>-</v>
      </c>
      <c r="CQ23" s="66" t="str">
        <f t="shared" si="99"/>
        <v>-</v>
      </c>
      <c r="CR23" s="66" t="str">
        <f t="shared" si="100"/>
        <v>-</v>
      </c>
      <c r="CS23" s="66" t="str">
        <f t="shared" si="101"/>
        <v>-</v>
      </c>
      <c r="CT23" s="66" t="str">
        <f t="shared" si="102"/>
        <v>-</v>
      </c>
      <c r="CU23" s="66" t="str">
        <f t="shared" si="103"/>
        <v/>
      </c>
      <c r="CV23" s="107" t="str">
        <f t="shared" si="104"/>
        <v/>
      </c>
      <c r="CW23" s="85"/>
      <c r="CX23" s="5"/>
      <c r="CY23" s="30" t="str">
        <f t="shared" si="19"/>
        <v/>
      </c>
      <c r="CZ23" s="30" t="str">
        <f t="shared" si="19"/>
        <v/>
      </c>
      <c r="DA23" s="30" t="str">
        <f t="shared" si="19"/>
        <v/>
      </c>
      <c r="DB23" s="30" t="str">
        <f t="shared" si="19"/>
        <v/>
      </c>
      <c r="DC23" s="30" t="str">
        <f t="shared" si="20"/>
        <v/>
      </c>
      <c r="DD23" s="30" t="str">
        <f t="shared" si="20"/>
        <v/>
      </c>
      <c r="DE23" s="30" t="str">
        <f t="shared" si="20"/>
        <v/>
      </c>
      <c r="DF23" s="30" t="str">
        <f t="shared" si="20"/>
        <v/>
      </c>
      <c r="DG23" s="30" t="str">
        <f t="shared" si="21"/>
        <v/>
      </c>
      <c r="DH23" s="30" t="str">
        <f t="shared" si="21"/>
        <v/>
      </c>
      <c r="DI23" s="30" t="str">
        <f t="shared" si="21"/>
        <v/>
      </c>
      <c r="DJ23" s="30" t="str">
        <f t="shared" si="21"/>
        <v/>
      </c>
      <c r="DK23" s="30" t="str">
        <f t="shared" si="22"/>
        <v/>
      </c>
      <c r="DL23" s="30" t="str">
        <f t="shared" si="22"/>
        <v/>
      </c>
      <c r="DM23" s="30" t="str">
        <f t="shared" si="22"/>
        <v/>
      </c>
      <c r="DN23" s="30" t="str">
        <f t="shared" si="22"/>
        <v/>
      </c>
      <c r="DO23" s="30" t="str">
        <f t="shared" si="23"/>
        <v/>
      </c>
      <c r="DP23" s="30" t="str">
        <f t="shared" si="23"/>
        <v/>
      </c>
      <c r="DQ23" s="30" t="str">
        <f t="shared" si="23"/>
        <v/>
      </c>
      <c r="DR23" s="30" t="str">
        <f t="shared" si="23"/>
        <v/>
      </c>
      <c r="DS23" s="30" t="str">
        <f t="shared" si="24"/>
        <v/>
      </c>
      <c r="DT23" s="30" t="str">
        <f t="shared" si="24"/>
        <v/>
      </c>
      <c r="DU23" s="30" t="str">
        <f t="shared" si="24"/>
        <v/>
      </c>
      <c r="DV23" s="30" t="str">
        <f t="shared" si="24"/>
        <v/>
      </c>
      <c r="DW23" s="30" t="str">
        <f t="shared" si="25"/>
        <v/>
      </c>
      <c r="DX23" s="30" t="str">
        <f t="shared" si="25"/>
        <v/>
      </c>
      <c r="DY23" s="30" t="str">
        <f t="shared" si="25"/>
        <v/>
      </c>
      <c r="DZ23" s="30" t="str">
        <f t="shared" si="25"/>
        <v/>
      </c>
      <c r="EA23" s="30" t="str">
        <f t="shared" si="26"/>
        <v/>
      </c>
      <c r="EB23" s="30" t="str">
        <f t="shared" si="26"/>
        <v/>
      </c>
      <c r="EC23" s="30" t="str">
        <f t="shared" si="26"/>
        <v/>
      </c>
      <c r="ED23" s="30" t="str">
        <f t="shared" si="26"/>
        <v/>
      </c>
      <c r="EE23" s="30" t="str">
        <f t="shared" si="27"/>
        <v/>
      </c>
      <c r="EF23" s="30" t="str">
        <f t="shared" si="27"/>
        <v/>
      </c>
      <c r="EG23" s="30" t="str">
        <f t="shared" si="27"/>
        <v/>
      </c>
      <c r="EH23" s="30" t="str">
        <f t="shared" si="27"/>
        <v/>
      </c>
      <c r="EI23" s="30" t="str">
        <f t="shared" si="28"/>
        <v/>
      </c>
      <c r="EJ23" s="30" t="str">
        <f t="shared" si="28"/>
        <v/>
      </c>
      <c r="EK23" s="30" t="str">
        <f t="shared" si="28"/>
        <v/>
      </c>
      <c r="EL23" s="30" t="str">
        <f t="shared" si="28"/>
        <v/>
      </c>
      <c r="EM23" s="30" t="str">
        <f t="shared" si="29"/>
        <v/>
      </c>
      <c r="EN23" s="30" t="str">
        <f t="shared" si="29"/>
        <v/>
      </c>
      <c r="EO23" s="30" t="str">
        <f t="shared" si="29"/>
        <v/>
      </c>
      <c r="EP23" s="30" t="str">
        <f t="shared" si="29"/>
        <v/>
      </c>
      <c r="EQ23" s="30" t="str">
        <f t="shared" si="30"/>
        <v/>
      </c>
      <c r="ER23" s="30" t="str">
        <f t="shared" si="30"/>
        <v/>
      </c>
      <c r="ES23" s="30" t="str">
        <f t="shared" si="30"/>
        <v/>
      </c>
      <c r="ET23" s="30" t="str">
        <f t="shared" si="30"/>
        <v/>
      </c>
      <c r="EU23" s="30" t="str">
        <f t="shared" si="31"/>
        <v/>
      </c>
      <c r="EV23" s="30" t="str">
        <f t="shared" si="31"/>
        <v/>
      </c>
      <c r="EW23" s="30" t="str">
        <f t="shared" si="31"/>
        <v/>
      </c>
      <c r="EX23" s="30" t="str">
        <f t="shared" si="31"/>
        <v/>
      </c>
      <c r="EY23" s="30" t="str">
        <f t="shared" si="32"/>
        <v/>
      </c>
      <c r="EZ23" s="30" t="str">
        <f t="shared" si="32"/>
        <v/>
      </c>
      <c r="FA23" s="30" t="str">
        <f t="shared" si="32"/>
        <v/>
      </c>
      <c r="FB23" s="30" t="str">
        <f t="shared" si="32"/>
        <v/>
      </c>
      <c r="FC23" s="30" t="str">
        <f t="shared" si="33"/>
        <v/>
      </c>
      <c r="FD23" s="30" t="str">
        <f t="shared" si="33"/>
        <v/>
      </c>
      <c r="FE23" s="30" t="str">
        <f t="shared" si="33"/>
        <v/>
      </c>
      <c r="FF23" s="30" t="str">
        <f t="shared" si="33"/>
        <v/>
      </c>
      <c r="FG23" s="30" t="str">
        <f t="shared" si="34"/>
        <v/>
      </c>
      <c r="FH23" s="30" t="str">
        <f t="shared" si="34"/>
        <v/>
      </c>
      <c r="FI23" s="30" t="str">
        <f t="shared" si="34"/>
        <v/>
      </c>
      <c r="FJ23" s="30" t="str">
        <f t="shared" si="34"/>
        <v/>
      </c>
      <c r="FK23" s="30" t="str">
        <f t="shared" si="35"/>
        <v/>
      </c>
      <c r="FL23" s="30" t="str">
        <f t="shared" si="35"/>
        <v/>
      </c>
      <c r="FM23" s="30" t="str">
        <f t="shared" si="35"/>
        <v/>
      </c>
      <c r="FN23" s="30" t="str">
        <f t="shared" si="35"/>
        <v/>
      </c>
      <c r="FO23" s="30" t="str">
        <f t="shared" si="36"/>
        <v/>
      </c>
      <c r="FP23" s="30" t="str">
        <f t="shared" si="36"/>
        <v/>
      </c>
      <c r="FQ23" s="30" t="str">
        <f t="shared" si="36"/>
        <v/>
      </c>
      <c r="FR23" s="30" t="str">
        <f t="shared" si="36"/>
        <v/>
      </c>
      <c r="FS23" s="30" t="str">
        <f t="shared" si="37"/>
        <v/>
      </c>
      <c r="FT23" s="30" t="str">
        <f t="shared" si="37"/>
        <v/>
      </c>
      <c r="FU23" s="30" t="str">
        <f t="shared" si="37"/>
        <v/>
      </c>
      <c r="FV23" s="30" t="str">
        <f t="shared" si="37"/>
        <v/>
      </c>
      <c r="FW23" s="30"/>
      <c r="FX23" s="30"/>
      <c r="FY23" s="30"/>
      <c r="FZ23" s="30"/>
      <c r="GA23" s="30"/>
      <c r="GB23" s="30"/>
      <c r="GC23" s="30"/>
      <c r="GD23" s="30"/>
      <c r="GE23" s="30" t="str">
        <f t="shared" si="38"/>
        <v/>
      </c>
      <c r="GF23" s="30" t="str">
        <f t="shared" si="38"/>
        <v/>
      </c>
      <c r="GG23" s="30" t="str">
        <f t="shared" si="38"/>
        <v/>
      </c>
      <c r="GH23" s="30" t="str">
        <f t="shared" si="38"/>
        <v/>
      </c>
      <c r="GI23" s="68" t="str">
        <f t="shared" si="105"/>
        <v/>
      </c>
      <c r="GJ23" s="68" t="str">
        <f t="shared" si="106"/>
        <v/>
      </c>
      <c r="GK23" s="68" t="str">
        <f t="shared" si="107"/>
        <v/>
      </c>
      <c r="GL23" s="68" t="str">
        <f t="shared" si="108"/>
        <v/>
      </c>
    </row>
    <row r="24" spans="1:194" ht="14.25" customHeight="1">
      <c r="A24" s="57" t="str">
        <f>IF('INGRESO DATOS'!$AA$3="","",'INGRESO DATOS'!$AA$3)</f>
        <v>---SELECCIONAR---</v>
      </c>
      <c r="B24" s="57" t="str">
        <f>IF('INGRESO DATOS'!$AA$7="","",'INGRESO DATOS'!$AA$7)</f>
        <v>---SELECCIONAR---</v>
      </c>
      <c r="C24" s="57" t="str">
        <f>IF('INGRESO DATOS'!$C$3="","",'INGRESO DATOS'!$C$3)</f>
        <v>---SELECCIONAR---</v>
      </c>
      <c r="D24" s="58" t="str">
        <f>IF(E24="-","",IF('INGRESO DATOS'!$C$5="","",'INGRESO DATOS'!$C$5))</f>
        <v/>
      </c>
      <c r="E24" s="58" t="str">
        <f>IF('INGRESO DATOS'!B26="","-",'INGRESO DATOS'!B26)</f>
        <v>-</v>
      </c>
      <c r="F24" s="57" t="str">
        <f>IF(E24="-","",IF('INGRESO DATOS'!$C$11="","",'INGRESO DATOS'!$C$11))</f>
        <v/>
      </c>
      <c r="G24" s="57" t="str">
        <f>IF('INGRESO DATOS'!C26="A","A",IF('INGRESO DATOS'!C26="B","B",IF('INGRESO DATOS'!C26="C","C",IF('INGRESO DATOS'!C26="D","D",IF('INGRESO DATOS'!D26="","-",'INGRESO DATOS'!D26)))))</f>
        <v>-</v>
      </c>
      <c r="H24" s="57" t="str">
        <f>IF('INGRESO DATOS'!D26="A","A",IF('INGRESO DATOS'!D26="B","B",IF('INGRESO DATOS'!D26="C","C",IF('INGRESO DATOS'!D26="D","D",IF('INGRESO DATOS'!E26="","-",'INGRESO DATOS'!E26)))))</f>
        <v>-</v>
      </c>
      <c r="I24" s="57" t="str">
        <f>IF('INGRESO DATOS'!E26="A","A",IF('INGRESO DATOS'!E26="B","B",IF('INGRESO DATOS'!E26="C","C",IF('INGRESO DATOS'!E26="D","D",IF('INGRESO DATOS'!F26="","-",'INGRESO DATOS'!F26)))))</f>
        <v>-</v>
      </c>
      <c r="J24" s="57" t="str">
        <f>IF('INGRESO DATOS'!F26="A","A",IF('INGRESO DATOS'!F26="B","B",IF('INGRESO DATOS'!F26="C","C",IF('INGRESO DATOS'!F26="D","D",IF('INGRESO DATOS'!G26="","-",'INGRESO DATOS'!G26)))))</f>
        <v>-</v>
      </c>
      <c r="K24" s="57" t="str">
        <f>IF('INGRESO DATOS'!G26="A","A",IF('INGRESO DATOS'!G26="B","B",IF('INGRESO DATOS'!G26="C","C",IF('INGRESO DATOS'!G26="D","D",IF('INGRESO DATOS'!H26="","-",'INGRESO DATOS'!H26)))))</f>
        <v>-</v>
      </c>
      <c r="L24" s="57" t="str">
        <f>IF('INGRESO DATOS'!H26="A","A",IF('INGRESO DATOS'!H26="B","B",IF('INGRESO DATOS'!H26="C","C",IF('INGRESO DATOS'!H26="D","D",IF('INGRESO DATOS'!I26="","-",'INGRESO DATOS'!I26)))))</f>
        <v>-</v>
      </c>
      <c r="M24" s="57" t="str">
        <f>IF('INGRESO DATOS'!I26="A","A",IF('INGRESO DATOS'!I26="B","B",IF('INGRESO DATOS'!I26="C","C",IF('INGRESO DATOS'!I26="D","D",IF('INGRESO DATOS'!J26="","-",'INGRESO DATOS'!J26)))))</f>
        <v>-</v>
      </c>
      <c r="N24" s="57" t="str">
        <f>IF('INGRESO DATOS'!J26="A","A",IF('INGRESO DATOS'!J26="B","B",IF('INGRESO DATOS'!J26="C","C",IF('INGRESO DATOS'!J26="D","D",IF('INGRESO DATOS'!K26="","-",'INGRESO DATOS'!K26)))))</f>
        <v>-</v>
      </c>
      <c r="O24" s="57" t="str">
        <f>IF('INGRESO DATOS'!K26="A","A",IF('INGRESO DATOS'!K26="B","B",IF('INGRESO DATOS'!K26="C","C",IF('INGRESO DATOS'!K26="D","D",IF('INGRESO DATOS'!L26="","-",'INGRESO DATOS'!L26)))))</f>
        <v>-</v>
      </c>
      <c r="P24" s="57" t="str">
        <f>IF('INGRESO DATOS'!L26="A","A",IF('INGRESO DATOS'!L26="B","B",IF('INGRESO DATOS'!L26="C","C",IF('INGRESO DATOS'!L26="D","D",IF('INGRESO DATOS'!M26="","-",'INGRESO DATOS'!M26)))))</f>
        <v>-</v>
      </c>
      <c r="Q24" s="57" t="str">
        <f>IF('INGRESO DATOS'!M26="A","A",IF('INGRESO DATOS'!M26="B","B",IF('INGRESO DATOS'!M26="C","C",IF('INGRESO DATOS'!M26="D","D",IF('INGRESO DATOS'!N26="","-",'INGRESO DATOS'!N26)))))</f>
        <v>-</v>
      </c>
      <c r="R24" s="57" t="str">
        <f>IF('INGRESO DATOS'!N26="A","A",IF('INGRESO DATOS'!N26="B","B",IF('INGRESO DATOS'!N26="C","C",IF('INGRESO DATOS'!N26="D","D",IF('INGRESO DATOS'!O26="","-",'INGRESO DATOS'!O26)))))</f>
        <v>-</v>
      </c>
      <c r="S24" s="57" t="str">
        <f>IF('INGRESO DATOS'!O26="A","A",IF('INGRESO DATOS'!O26="B","B",IF('INGRESO DATOS'!O26="C","C",IF('INGRESO DATOS'!O26="D","D",IF('INGRESO DATOS'!P26="","-",'INGRESO DATOS'!P26)))))</f>
        <v>-</v>
      </c>
      <c r="T24" s="57" t="str">
        <f>IF('INGRESO DATOS'!P26="A","A",IF('INGRESO DATOS'!P26="B","B",IF('INGRESO DATOS'!P26="C","C",IF('INGRESO DATOS'!P26="D","D",IF('INGRESO DATOS'!Q26="","-",'INGRESO DATOS'!Q26)))))</f>
        <v>-</v>
      </c>
      <c r="U24" s="57" t="str">
        <f>IF('INGRESO DATOS'!Q26="A","A",IF('INGRESO DATOS'!Q26="B","B",IF('INGRESO DATOS'!Q26="C","C",IF('INGRESO DATOS'!Q26="D","D",IF('INGRESO DATOS'!R26="","-",'INGRESO DATOS'!R26)))))</f>
        <v>-</v>
      </c>
      <c r="V24" s="57" t="str">
        <f>IF('INGRESO DATOS'!R26="A","A",IF('INGRESO DATOS'!R26="B","B",IF('INGRESO DATOS'!R26="C","C",IF('INGRESO DATOS'!R26="D","D",IF('INGRESO DATOS'!S26="","-",'INGRESO DATOS'!S26)))))</f>
        <v>-</v>
      </c>
      <c r="W24" s="57" t="str">
        <f>IF('INGRESO DATOS'!S26="A","A",IF('INGRESO DATOS'!S26="B","B",IF('INGRESO DATOS'!S26="C","C",IF('INGRESO DATOS'!S26="D","D",IF('INGRESO DATOS'!T26="","-",'INGRESO DATOS'!T26)))))</f>
        <v>-</v>
      </c>
      <c r="X24" s="57" t="str">
        <f>IF('INGRESO DATOS'!T26="A","A",IF('INGRESO DATOS'!T26="B","B",IF('INGRESO DATOS'!T26="C","C",IF('INGRESO DATOS'!T26="D","D",IF('INGRESO DATOS'!U26="","-",'INGRESO DATOS'!U26)))))</f>
        <v>-</v>
      </c>
      <c r="Y24" s="57" t="str">
        <f>IF('INGRESO DATOS'!U26="A","A",IF('INGRESO DATOS'!U26="B","B",IF('INGRESO DATOS'!U26="C","C",IF('INGRESO DATOS'!U26="D","D",IF('INGRESO DATOS'!V26="","-",'INGRESO DATOS'!V26)))))</f>
        <v>-</v>
      </c>
      <c r="Z24" s="57" t="str">
        <f>IF('INGRESO DATOS'!V26="A","A",IF('INGRESO DATOS'!V26="B","B",IF('INGRESO DATOS'!V26="C","C",IF('INGRESO DATOS'!V26="D","D",IF('INGRESO DATOS'!W26="","-",'INGRESO DATOS'!W26)))))</f>
        <v>-</v>
      </c>
      <c r="AA24" s="57" t="str">
        <f>IF('INGRESO DATOS'!W26="A","A",IF('INGRESO DATOS'!W26="B","B",IF('INGRESO DATOS'!W26="C","C",IF('INGRESO DATOS'!W26="D","D",IF('INGRESO DATOS'!X26="","-",'INGRESO DATOS'!X26)))))</f>
        <v>-</v>
      </c>
      <c r="AB24" s="57" t="str">
        <f>IF('INGRESO DATOS'!X26="A","A",IF('INGRESO DATOS'!X26="B","B",IF('INGRESO DATOS'!X26="C","C",IF('INGRESO DATOS'!X26="D","D",IF('INGRESO DATOS'!Y26="","-",'INGRESO DATOS'!Y26)))))</f>
        <v>-</v>
      </c>
      <c r="AC24" s="57" t="str">
        <f>IF('INGRESO DATOS'!Y26="A","A",IF('INGRESO DATOS'!Y26="B","B",IF('INGRESO DATOS'!Y26="C","C",IF('INGRESO DATOS'!Y26="D","D",IF('INGRESO DATOS'!Z26="","-",'INGRESO DATOS'!Z26)))))</f>
        <v>-</v>
      </c>
      <c r="AD24" s="57" t="str">
        <f>IF('INGRESO DATOS'!Z26="A","A",IF('INGRESO DATOS'!Z26="B","B",IF('INGRESO DATOS'!Z26="C","C",IF('INGRESO DATOS'!Z26="D","D",IF('INGRESO DATOS'!AA26="","-",'INGRESO DATOS'!AA26)))))</f>
        <v>-</v>
      </c>
      <c r="AE24" s="57" t="str">
        <f>IF('INGRESO DATOS'!AA26="A","A",IF('INGRESO DATOS'!AA26="B","B",IF('INGRESO DATOS'!AA26="C","C",IF('INGRESO DATOS'!AA26="D","D",IF('INGRESO DATOS'!AB26="","-",'INGRESO DATOS'!AB26)))))</f>
        <v>-</v>
      </c>
      <c r="AF24" s="57" t="str">
        <f>IF('INGRESO DATOS'!AB26="A","A",IF('INGRESO DATOS'!AB26="B","B",IF('INGRESO DATOS'!AB26="C","C",IF('INGRESO DATOS'!AB26="D","D",IF('INGRESO DATOS'!AC26="","-",'INGRESO DATOS'!AC26)))))</f>
        <v>-</v>
      </c>
      <c r="AG24" s="57" t="str">
        <f>IF('INGRESO DATOS'!AC26="A","A",IF('INGRESO DATOS'!AC26="B","B",IF('INGRESO DATOS'!AC26="C","C",IF('INGRESO DATOS'!AC26="D","D",IF('INGRESO DATOS'!AD26="","-",'INGRESO DATOS'!AD26)))))</f>
        <v>-</v>
      </c>
      <c r="AH24" s="57" t="str">
        <f>IF('INGRESO DATOS'!AD26="A","A",IF('INGRESO DATOS'!AD26="B","B",IF('INGRESO DATOS'!AD26="C","C",IF('INGRESO DATOS'!AD26="D","D",IF('INGRESO DATOS'!AE26="","-",'INGRESO DATOS'!AE26)))))</f>
        <v>-</v>
      </c>
      <c r="AI24" s="57" t="str">
        <f>IF('INGRESO DATOS'!AE26="A","A",IF('INGRESO DATOS'!AE26="B","B",IF('INGRESO DATOS'!AE26="C","C",IF('INGRESO DATOS'!AE26="D","D",IF('INGRESO DATOS'!AF26="","-",'INGRESO DATOS'!AF26)))))</f>
        <v>-</v>
      </c>
      <c r="AJ24" s="57" t="str">
        <f>IF('INGRESO DATOS'!AF26="A","A",IF('INGRESO DATOS'!AF26="B","B",IF('INGRESO DATOS'!AF26="C","C",IF('INGRESO DATOS'!AF26="D","D",IF('INGRESO DATOS'!AG26="","-",'INGRESO DATOS'!AG26)))))</f>
        <v>-</v>
      </c>
      <c r="AK24" s="55"/>
      <c r="AL24" s="60">
        <f t="shared" si="43"/>
        <v>0</v>
      </c>
      <c r="AM24" s="60">
        <f t="shared" si="44"/>
        <v>0</v>
      </c>
      <c r="AN24" s="60">
        <f t="shared" si="45"/>
        <v>0</v>
      </c>
      <c r="AO24" s="60">
        <f t="shared" si="46"/>
        <v>0</v>
      </c>
      <c r="AP24" s="60">
        <f t="shared" si="47"/>
        <v>0</v>
      </c>
      <c r="AQ24" s="60">
        <f t="shared" si="48"/>
        <v>0</v>
      </c>
      <c r="AR24" s="60">
        <f t="shared" si="49"/>
        <v>0</v>
      </c>
      <c r="AS24" s="60">
        <f t="shared" si="50"/>
        <v>0</v>
      </c>
      <c r="AT24" s="60">
        <f t="shared" si="51"/>
        <v>0</v>
      </c>
      <c r="AU24" s="60">
        <f t="shared" si="52"/>
        <v>0</v>
      </c>
      <c r="AV24" s="60">
        <f t="shared" si="53"/>
        <v>0</v>
      </c>
      <c r="AW24" s="60">
        <f t="shared" si="54"/>
        <v>0</v>
      </c>
      <c r="AX24" s="60">
        <f t="shared" si="55"/>
        <v>0</v>
      </c>
      <c r="AY24" s="60">
        <f t="shared" si="56"/>
        <v>0</v>
      </c>
      <c r="AZ24" s="60">
        <f t="shared" si="57"/>
        <v>0</v>
      </c>
      <c r="BA24" s="60">
        <f t="shared" si="58"/>
        <v>0</v>
      </c>
      <c r="BB24" s="60">
        <f t="shared" si="59"/>
        <v>0</v>
      </c>
      <c r="BC24" s="60">
        <f t="shared" si="60"/>
        <v>0</v>
      </c>
      <c r="BD24" s="60">
        <f t="shared" si="61"/>
        <v>0</v>
      </c>
      <c r="BE24" s="60">
        <f t="shared" si="62"/>
        <v>0</v>
      </c>
      <c r="BF24" s="60">
        <f t="shared" si="63"/>
        <v>0</v>
      </c>
      <c r="BG24" s="60">
        <f t="shared" si="64"/>
        <v>0</v>
      </c>
      <c r="BH24" s="60">
        <f t="shared" si="65"/>
        <v>0</v>
      </c>
      <c r="BI24" s="60">
        <f t="shared" si="66"/>
        <v>0</v>
      </c>
      <c r="BJ24" s="60">
        <f t="shared" si="67"/>
        <v>0</v>
      </c>
      <c r="BK24" s="60">
        <f t="shared" si="68"/>
        <v>0</v>
      </c>
      <c r="BL24" s="60">
        <f t="shared" si="69"/>
        <v>0</v>
      </c>
      <c r="BM24" s="60">
        <f t="shared" si="70"/>
        <v>0</v>
      </c>
      <c r="BN24" s="60">
        <f t="shared" si="71"/>
        <v>0</v>
      </c>
      <c r="BO24" s="60">
        <f t="shared" si="72"/>
        <v>0</v>
      </c>
      <c r="BP24" s="55"/>
      <c r="BQ24" s="66" t="str">
        <f t="shared" si="73"/>
        <v>-</v>
      </c>
      <c r="BR24" s="66" t="str">
        <f t="shared" si="74"/>
        <v>-</v>
      </c>
      <c r="BS24" s="66" t="str">
        <f t="shared" si="75"/>
        <v>-</v>
      </c>
      <c r="BT24" s="66" t="str">
        <f t="shared" si="76"/>
        <v>-</v>
      </c>
      <c r="BU24" s="66" t="str">
        <f t="shared" si="77"/>
        <v>-</v>
      </c>
      <c r="BV24" s="66" t="str">
        <f t="shared" si="78"/>
        <v>-</v>
      </c>
      <c r="BW24" s="66" t="str">
        <f t="shared" si="79"/>
        <v>-</v>
      </c>
      <c r="BX24" s="66" t="str">
        <f t="shared" si="80"/>
        <v>-</v>
      </c>
      <c r="BY24" s="66" t="str">
        <f t="shared" si="81"/>
        <v>-</v>
      </c>
      <c r="BZ24" s="66" t="str">
        <f t="shared" si="82"/>
        <v>-</v>
      </c>
      <c r="CA24" s="66" t="str">
        <f t="shared" si="83"/>
        <v>-</v>
      </c>
      <c r="CB24" s="66" t="str">
        <f t="shared" si="84"/>
        <v>-</v>
      </c>
      <c r="CC24" s="66" t="str">
        <f t="shared" si="85"/>
        <v>-</v>
      </c>
      <c r="CD24" s="66" t="str">
        <f t="shared" si="86"/>
        <v>-</v>
      </c>
      <c r="CE24" s="66" t="str">
        <f t="shared" si="87"/>
        <v>-</v>
      </c>
      <c r="CF24" s="66" t="str">
        <f t="shared" si="88"/>
        <v>-</v>
      </c>
      <c r="CG24" s="66" t="str">
        <f t="shared" si="89"/>
        <v>-</v>
      </c>
      <c r="CH24" s="66" t="str">
        <f t="shared" si="90"/>
        <v>-</v>
      </c>
      <c r="CI24" s="66" t="str">
        <f t="shared" si="91"/>
        <v>-</v>
      </c>
      <c r="CJ24" s="66" t="str">
        <f t="shared" si="92"/>
        <v>-</v>
      </c>
      <c r="CK24" s="66" t="str">
        <f t="shared" si="93"/>
        <v>-</v>
      </c>
      <c r="CL24" s="66" t="str">
        <f t="shared" si="94"/>
        <v>-</v>
      </c>
      <c r="CM24" s="66" t="str">
        <f t="shared" si="95"/>
        <v>-</v>
      </c>
      <c r="CN24" s="66" t="str">
        <f t="shared" si="96"/>
        <v>-</v>
      </c>
      <c r="CO24" s="66" t="str">
        <f t="shared" si="97"/>
        <v>-</v>
      </c>
      <c r="CP24" s="66" t="str">
        <f t="shared" si="98"/>
        <v>-</v>
      </c>
      <c r="CQ24" s="66" t="str">
        <f t="shared" si="99"/>
        <v>-</v>
      </c>
      <c r="CR24" s="66" t="str">
        <f t="shared" si="100"/>
        <v>-</v>
      </c>
      <c r="CS24" s="66" t="str">
        <f t="shared" si="101"/>
        <v>-</v>
      </c>
      <c r="CT24" s="66" t="str">
        <f t="shared" si="102"/>
        <v>-</v>
      </c>
      <c r="CU24" s="66" t="str">
        <f t="shared" si="103"/>
        <v/>
      </c>
      <c r="CV24" s="107" t="str">
        <f t="shared" si="104"/>
        <v/>
      </c>
      <c r="CW24" s="85"/>
      <c r="CX24" s="5"/>
      <c r="CY24" s="30" t="str">
        <f t="shared" si="19"/>
        <v/>
      </c>
      <c r="CZ24" s="30" t="str">
        <f t="shared" si="19"/>
        <v/>
      </c>
      <c r="DA24" s="30" t="str">
        <f t="shared" si="19"/>
        <v/>
      </c>
      <c r="DB24" s="30" t="str">
        <f t="shared" si="19"/>
        <v/>
      </c>
      <c r="DC24" s="30" t="str">
        <f t="shared" si="20"/>
        <v/>
      </c>
      <c r="DD24" s="30" t="str">
        <f t="shared" si="20"/>
        <v/>
      </c>
      <c r="DE24" s="30" t="str">
        <f t="shared" si="20"/>
        <v/>
      </c>
      <c r="DF24" s="30" t="str">
        <f t="shared" si="20"/>
        <v/>
      </c>
      <c r="DG24" s="30" t="str">
        <f t="shared" si="21"/>
        <v/>
      </c>
      <c r="DH24" s="30" t="str">
        <f t="shared" si="21"/>
        <v/>
      </c>
      <c r="DI24" s="30" t="str">
        <f t="shared" si="21"/>
        <v/>
      </c>
      <c r="DJ24" s="30" t="str">
        <f t="shared" si="21"/>
        <v/>
      </c>
      <c r="DK24" s="30" t="str">
        <f t="shared" si="22"/>
        <v/>
      </c>
      <c r="DL24" s="30" t="str">
        <f t="shared" si="22"/>
        <v/>
      </c>
      <c r="DM24" s="30" t="str">
        <f t="shared" si="22"/>
        <v/>
      </c>
      <c r="DN24" s="30" t="str">
        <f t="shared" si="22"/>
        <v/>
      </c>
      <c r="DO24" s="30" t="str">
        <f t="shared" si="23"/>
        <v/>
      </c>
      <c r="DP24" s="30" t="str">
        <f t="shared" si="23"/>
        <v/>
      </c>
      <c r="DQ24" s="30" t="str">
        <f t="shared" si="23"/>
        <v/>
      </c>
      <c r="DR24" s="30" t="str">
        <f t="shared" si="23"/>
        <v/>
      </c>
      <c r="DS24" s="30" t="str">
        <f t="shared" si="24"/>
        <v/>
      </c>
      <c r="DT24" s="30" t="str">
        <f t="shared" si="24"/>
        <v/>
      </c>
      <c r="DU24" s="30" t="str">
        <f t="shared" si="24"/>
        <v/>
      </c>
      <c r="DV24" s="30" t="str">
        <f t="shared" si="24"/>
        <v/>
      </c>
      <c r="DW24" s="30" t="str">
        <f t="shared" si="25"/>
        <v/>
      </c>
      <c r="DX24" s="30" t="str">
        <f t="shared" si="25"/>
        <v/>
      </c>
      <c r="DY24" s="30" t="str">
        <f t="shared" si="25"/>
        <v/>
      </c>
      <c r="DZ24" s="30" t="str">
        <f t="shared" si="25"/>
        <v/>
      </c>
      <c r="EA24" s="30" t="str">
        <f t="shared" si="26"/>
        <v/>
      </c>
      <c r="EB24" s="30" t="str">
        <f t="shared" si="26"/>
        <v/>
      </c>
      <c r="EC24" s="30" t="str">
        <f t="shared" si="26"/>
        <v/>
      </c>
      <c r="ED24" s="30" t="str">
        <f t="shared" si="26"/>
        <v/>
      </c>
      <c r="EE24" s="30" t="str">
        <f t="shared" si="27"/>
        <v/>
      </c>
      <c r="EF24" s="30" t="str">
        <f t="shared" si="27"/>
        <v/>
      </c>
      <c r="EG24" s="30" t="str">
        <f t="shared" si="27"/>
        <v/>
      </c>
      <c r="EH24" s="30" t="str">
        <f t="shared" si="27"/>
        <v/>
      </c>
      <c r="EI24" s="30" t="str">
        <f t="shared" si="28"/>
        <v/>
      </c>
      <c r="EJ24" s="30" t="str">
        <f t="shared" si="28"/>
        <v/>
      </c>
      <c r="EK24" s="30" t="str">
        <f t="shared" si="28"/>
        <v/>
      </c>
      <c r="EL24" s="30" t="str">
        <f t="shared" si="28"/>
        <v/>
      </c>
      <c r="EM24" s="30" t="str">
        <f t="shared" si="29"/>
        <v/>
      </c>
      <c r="EN24" s="30" t="str">
        <f t="shared" si="29"/>
        <v/>
      </c>
      <c r="EO24" s="30" t="str">
        <f t="shared" si="29"/>
        <v/>
      </c>
      <c r="EP24" s="30" t="str">
        <f t="shared" si="29"/>
        <v/>
      </c>
      <c r="EQ24" s="30" t="str">
        <f t="shared" si="30"/>
        <v/>
      </c>
      <c r="ER24" s="30" t="str">
        <f t="shared" si="30"/>
        <v/>
      </c>
      <c r="ES24" s="30" t="str">
        <f t="shared" si="30"/>
        <v/>
      </c>
      <c r="ET24" s="30" t="str">
        <f t="shared" si="30"/>
        <v/>
      </c>
      <c r="EU24" s="30" t="str">
        <f t="shared" si="31"/>
        <v/>
      </c>
      <c r="EV24" s="30" t="str">
        <f t="shared" si="31"/>
        <v/>
      </c>
      <c r="EW24" s="30" t="str">
        <f t="shared" si="31"/>
        <v/>
      </c>
      <c r="EX24" s="30" t="str">
        <f t="shared" si="31"/>
        <v/>
      </c>
      <c r="EY24" s="30" t="str">
        <f t="shared" si="32"/>
        <v/>
      </c>
      <c r="EZ24" s="30" t="str">
        <f t="shared" si="32"/>
        <v/>
      </c>
      <c r="FA24" s="30" t="str">
        <f t="shared" si="32"/>
        <v/>
      </c>
      <c r="FB24" s="30" t="str">
        <f t="shared" si="32"/>
        <v/>
      </c>
      <c r="FC24" s="30" t="str">
        <f t="shared" si="33"/>
        <v/>
      </c>
      <c r="FD24" s="30" t="str">
        <f t="shared" si="33"/>
        <v/>
      </c>
      <c r="FE24" s="30" t="str">
        <f t="shared" si="33"/>
        <v/>
      </c>
      <c r="FF24" s="30" t="str">
        <f t="shared" si="33"/>
        <v/>
      </c>
      <c r="FG24" s="30" t="str">
        <f t="shared" si="34"/>
        <v/>
      </c>
      <c r="FH24" s="30" t="str">
        <f t="shared" si="34"/>
        <v/>
      </c>
      <c r="FI24" s="30" t="str">
        <f t="shared" si="34"/>
        <v/>
      </c>
      <c r="FJ24" s="30" t="str">
        <f t="shared" si="34"/>
        <v/>
      </c>
      <c r="FK24" s="30" t="str">
        <f t="shared" si="35"/>
        <v/>
      </c>
      <c r="FL24" s="30" t="str">
        <f t="shared" si="35"/>
        <v/>
      </c>
      <c r="FM24" s="30" t="str">
        <f t="shared" si="35"/>
        <v/>
      </c>
      <c r="FN24" s="30" t="str">
        <f t="shared" si="35"/>
        <v/>
      </c>
      <c r="FO24" s="30" t="str">
        <f t="shared" si="36"/>
        <v/>
      </c>
      <c r="FP24" s="30" t="str">
        <f t="shared" si="36"/>
        <v/>
      </c>
      <c r="FQ24" s="30" t="str">
        <f t="shared" si="36"/>
        <v/>
      </c>
      <c r="FR24" s="30" t="str">
        <f t="shared" si="36"/>
        <v/>
      </c>
      <c r="FS24" s="30" t="str">
        <f t="shared" si="37"/>
        <v/>
      </c>
      <c r="FT24" s="30" t="str">
        <f t="shared" si="37"/>
        <v/>
      </c>
      <c r="FU24" s="30" t="str">
        <f t="shared" si="37"/>
        <v/>
      </c>
      <c r="FV24" s="30" t="str">
        <f t="shared" si="37"/>
        <v/>
      </c>
      <c r="FW24" s="30"/>
      <c r="FX24" s="30"/>
      <c r="FY24" s="30"/>
      <c r="FZ24" s="30"/>
      <c r="GA24" s="30"/>
      <c r="GB24" s="30"/>
      <c r="GC24" s="30"/>
      <c r="GD24" s="30"/>
      <c r="GE24" s="30" t="str">
        <f t="shared" si="38"/>
        <v/>
      </c>
      <c r="GF24" s="30" t="str">
        <f t="shared" si="38"/>
        <v/>
      </c>
      <c r="GG24" s="30" t="str">
        <f t="shared" si="38"/>
        <v/>
      </c>
      <c r="GH24" s="30" t="str">
        <f t="shared" si="38"/>
        <v/>
      </c>
      <c r="GI24" s="68" t="str">
        <f t="shared" si="105"/>
        <v/>
      </c>
      <c r="GJ24" s="68" t="str">
        <f t="shared" si="106"/>
        <v/>
      </c>
      <c r="GK24" s="68" t="str">
        <f t="shared" si="107"/>
        <v/>
      </c>
      <c r="GL24" s="68" t="str">
        <f t="shared" si="108"/>
        <v/>
      </c>
    </row>
    <row r="25" spans="1:194" ht="14.25" customHeight="1">
      <c r="A25" s="57" t="str">
        <f>IF('INGRESO DATOS'!$AA$3="","",'INGRESO DATOS'!$AA$3)</f>
        <v>---SELECCIONAR---</v>
      </c>
      <c r="B25" s="57" t="str">
        <f>IF('INGRESO DATOS'!$AA$7="","",'INGRESO DATOS'!$AA$7)</f>
        <v>---SELECCIONAR---</v>
      </c>
      <c r="C25" s="57" t="str">
        <f>IF('INGRESO DATOS'!$C$3="","",'INGRESO DATOS'!$C$3)</f>
        <v>---SELECCIONAR---</v>
      </c>
      <c r="D25" s="58" t="str">
        <f>IF(E25="-","",IF('INGRESO DATOS'!$C$5="","",'INGRESO DATOS'!$C$5))</f>
        <v/>
      </c>
      <c r="E25" s="58" t="str">
        <f>IF('INGRESO DATOS'!B27="","-",'INGRESO DATOS'!B27)</f>
        <v>-</v>
      </c>
      <c r="F25" s="57" t="str">
        <f>IF(E25="-","",IF('INGRESO DATOS'!$C$11="","",'INGRESO DATOS'!$C$11))</f>
        <v/>
      </c>
      <c r="G25" s="57" t="str">
        <f>IF('INGRESO DATOS'!C27="A","A",IF('INGRESO DATOS'!C27="B","B",IF('INGRESO DATOS'!C27="C","C",IF('INGRESO DATOS'!C27="D","D",IF('INGRESO DATOS'!D27="","-",'INGRESO DATOS'!D27)))))</f>
        <v>-</v>
      </c>
      <c r="H25" s="57" t="str">
        <f>IF('INGRESO DATOS'!D27="A","A",IF('INGRESO DATOS'!D27="B","B",IF('INGRESO DATOS'!D27="C","C",IF('INGRESO DATOS'!D27="D","D",IF('INGRESO DATOS'!E27="","-",'INGRESO DATOS'!E27)))))</f>
        <v>-</v>
      </c>
      <c r="I25" s="57" t="str">
        <f>IF('INGRESO DATOS'!E27="A","A",IF('INGRESO DATOS'!E27="B","B",IF('INGRESO DATOS'!E27="C","C",IF('INGRESO DATOS'!E27="D","D",IF('INGRESO DATOS'!F27="","-",'INGRESO DATOS'!F27)))))</f>
        <v>-</v>
      </c>
      <c r="J25" s="57" t="str">
        <f>IF('INGRESO DATOS'!F27="A","A",IF('INGRESO DATOS'!F27="B","B",IF('INGRESO DATOS'!F27="C","C",IF('INGRESO DATOS'!F27="D","D",IF('INGRESO DATOS'!G27="","-",'INGRESO DATOS'!G27)))))</f>
        <v>-</v>
      </c>
      <c r="K25" s="57" t="str">
        <f>IF('INGRESO DATOS'!G27="A","A",IF('INGRESO DATOS'!G27="B","B",IF('INGRESO DATOS'!G27="C","C",IF('INGRESO DATOS'!G27="D","D",IF('INGRESO DATOS'!H27="","-",'INGRESO DATOS'!H27)))))</f>
        <v>-</v>
      </c>
      <c r="L25" s="57" t="str">
        <f>IF('INGRESO DATOS'!H27="A","A",IF('INGRESO DATOS'!H27="B","B",IF('INGRESO DATOS'!H27="C","C",IF('INGRESO DATOS'!H27="D","D",IF('INGRESO DATOS'!I27="","-",'INGRESO DATOS'!I27)))))</f>
        <v>-</v>
      </c>
      <c r="M25" s="57" t="str">
        <f>IF('INGRESO DATOS'!I27="A","A",IF('INGRESO DATOS'!I27="B","B",IF('INGRESO DATOS'!I27="C","C",IF('INGRESO DATOS'!I27="D","D",IF('INGRESO DATOS'!J27="","-",'INGRESO DATOS'!J27)))))</f>
        <v>-</v>
      </c>
      <c r="N25" s="57" t="str">
        <f>IF('INGRESO DATOS'!J27="A","A",IF('INGRESO DATOS'!J27="B","B",IF('INGRESO DATOS'!J27="C","C",IF('INGRESO DATOS'!J27="D","D",IF('INGRESO DATOS'!K27="","-",'INGRESO DATOS'!K27)))))</f>
        <v>-</v>
      </c>
      <c r="O25" s="57" t="str">
        <f>IF('INGRESO DATOS'!K27="A","A",IF('INGRESO DATOS'!K27="B","B",IF('INGRESO DATOS'!K27="C","C",IF('INGRESO DATOS'!K27="D","D",IF('INGRESO DATOS'!L27="","-",'INGRESO DATOS'!L27)))))</f>
        <v>-</v>
      </c>
      <c r="P25" s="57" t="str">
        <f>IF('INGRESO DATOS'!L27="A","A",IF('INGRESO DATOS'!L27="B","B",IF('INGRESO DATOS'!L27="C","C",IF('INGRESO DATOS'!L27="D","D",IF('INGRESO DATOS'!M27="","-",'INGRESO DATOS'!M27)))))</f>
        <v>-</v>
      </c>
      <c r="Q25" s="57" t="str">
        <f>IF('INGRESO DATOS'!M27="A","A",IF('INGRESO DATOS'!M27="B","B",IF('INGRESO DATOS'!M27="C","C",IF('INGRESO DATOS'!M27="D","D",IF('INGRESO DATOS'!N27="","-",'INGRESO DATOS'!N27)))))</f>
        <v>-</v>
      </c>
      <c r="R25" s="57" t="str">
        <f>IF('INGRESO DATOS'!N27="A","A",IF('INGRESO DATOS'!N27="B","B",IF('INGRESO DATOS'!N27="C","C",IF('INGRESO DATOS'!N27="D","D",IF('INGRESO DATOS'!O27="","-",'INGRESO DATOS'!O27)))))</f>
        <v>-</v>
      </c>
      <c r="S25" s="57" t="str">
        <f>IF('INGRESO DATOS'!O27="A","A",IF('INGRESO DATOS'!O27="B","B",IF('INGRESO DATOS'!O27="C","C",IF('INGRESO DATOS'!O27="D","D",IF('INGRESO DATOS'!P27="","-",'INGRESO DATOS'!P27)))))</f>
        <v>-</v>
      </c>
      <c r="T25" s="57" t="str">
        <f>IF('INGRESO DATOS'!P27="A","A",IF('INGRESO DATOS'!P27="B","B",IF('INGRESO DATOS'!P27="C","C",IF('INGRESO DATOS'!P27="D","D",IF('INGRESO DATOS'!Q27="","-",'INGRESO DATOS'!Q27)))))</f>
        <v>-</v>
      </c>
      <c r="U25" s="57" t="str">
        <f>IF('INGRESO DATOS'!Q27="A","A",IF('INGRESO DATOS'!Q27="B","B",IF('INGRESO DATOS'!Q27="C","C",IF('INGRESO DATOS'!Q27="D","D",IF('INGRESO DATOS'!R27="","-",'INGRESO DATOS'!R27)))))</f>
        <v>-</v>
      </c>
      <c r="V25" s="57" t="str">
        <f>IF('INGRESO DATOS'!R27="A","A",IF('INGRESO DATOS'!R27="B","B",IF('INGRESO DATOS'!R27="C","C",IF('INGRESO DATOS'!R27="D","D",IF('INGRESO DATOS'!S27="","-",'INGRESO DATOS'!S27)))))</f>
        <v>-</v>
      </c>
      <c r="W25" s="57" t="str">
        <f>IF('INGRESO DATOS'!S27="A","A",IF('INGRESO DATOS'!S27="B","B",IF('INGRESO DATOS'!S27="C","C",IF('INGRESO DATOS'!S27="D","D",IF('INGRESO DATOS'!T27="","-",'INGRESO DATOS'!T27)))))</f>
        <v>-</v>
      </c>
      <c r="X25" s="57" t="str">
        <f>IF('INGRESO DATOS'!T27="A","A",IF('INGRESO DATOS'!T27="B","B",IF('INGRESO DATOS'!T27="C","C",IF('INGRESO DATOS'!T27="D","D",IF('INGRESO DATOS'!U27="","-",'INGRESO DATOS'!U27)))))</f>
        <v>-</v>
      </c>
      <c r="Y25" s="57" t="str">
        <f>IF('INGRESO DATOS'!U27="A","A",IF('INGRESO DATOS'!U27="B","B",IF('INGRESO DATOS'!U27="C","C",IF('INGRESO DATOS'!U27="D","D",IF('INGRESO DATOS'!V27="","-",'INGRESO DATOS'!V27)))))</f>
        <v>-</v>
      </c>
      <c r="Z25" s="57" t="str">
        <f>IF('INGRESO DATOS'!V27="A","A",IF('INGRESO DATOS'!V27="B","B",IF('INGRESO DATOS'!V27="C","C",IF('INGRESO DATOS'!V27="D","D",IF('INGRESO DATOS'!W27="","-",'INGRESO DATOS'!W27)))))</f>
        <v>-</v>
      </c>
      <c r="AA25" s="57" t="str">
        <f>IF('INGRESO DATOS'!W27="A","A",IF('INGRESO DATOS'!W27="B","B",IF('INGRESO DATOS'!W27="C","C",IF('INGRESO DATOS'!W27="D","D",IF('INGRESO DATOS'!X27="","-",'INGRESO DATOS'!X27)))))</f>
        <v>-</v>
      </c>
      <c r="AB25" s="57" t="str">
        <f>IF('INGRESO DATOS'!X27="A","A",IF('INGRESO DATOS'!X27="B","B",IF('INGRESO DATOS'!X27="C","C",IF('INGRESO DATOS'!X27="D","D",IF('INGRESO DATOS'!Y27="","-",'INGRESO DATOS'!Y27)))))</f>
        <v>-</v>
      </c>
      <c r="AC25" s="57" t="str">
        <f>IF('INGRESO DATOS'!Y27="A","A",IF('INGRESO DATOS'!Y27="B","B",IF('INGRESO DATOS'!Y27="C","C",IF('INGRESO DATOS'!Y27="D","D",IF('INGRESO DATOS'!Z27="","-",'INGRESO DATOS'!Z27)))))</f>
        <v>-</v>
      </c>
      <c r="AD25" s="57" t="str">
        <f>IF('INGRESO DATOS'!Z27="A","A",IF('INGRESO DATOS'!Z27="B","B",IF('INGRESO DATOS'!Z27="C","C",IF('INGRESO DATOS'!Z27="D","D",IF('INGRESO DATOS'!AA27="","-",'INGRESO DATOS'!AA27)))))</f>
        <v>-</v>
      </c>
      <c r="AE25" s="57" t="str">
        <f>IF('INGRESO DATOS'!AA27="A","A",IF('INGRESO DATOS'!AA27="B","B",IF('INGRESO DATOS'!AA27="C","C",IF('INGRESO DATOS'!AA27="D","D",IF('INGRESO DATOS'!AB27="","-",'INGRESO DATOS'!AB27)))))</f>
        <v>-</v>
      </c>
      <c r="AF25" s="57" t="str">
        <f>IF('INGRESO DATOS'!AB27="A","A",IF('INGRESO DATOS'!AB27="B","B",IF('INGRESO DATOS'!AB27="C","C",IF('INGRESO DATOS'!AB27="D","D",IF('INGRESO DATOS'!AC27="","-",'INGRESO DATOS'!AC27)))))</f>
        <v>-</v>
      </c>
      <c r="AG25" s="57" t="str">
        <f>IF('INGRESO DATOS'!AC27="A","A",IF('INGRESO DATOS'!AC27="B","B",IF('INGRESO DATOS'!AC27="C","C",IF('INGRESO DATOS'!AC27="D","D",IF('INGRESO DATOS'!AD27="","-",'INGRESO DATOS'!AD27)))))</f>
        <v>-</v>
      </c>
      <c r="AH25" s="57" t="str">
        <f>IF('INGRESO DATOS'!AD27="A","A",IF('INGRESO DATOS'!AD27="B","B",IF('INGRESO DATOS'!AD27="C","C",IF('INGRESO DATOS'!AD27="D","D",IF('INGRESO DATOS'!AE27="","-",'INGRESO DATOS'!AE27)))))</f>
        <v>-</v>
      </c>
      <c r="AI25" s="57" t="str">
        <f>IF('INGRESO DATOS'!AE27="A","A",IF('INGRESO DATOS'!AE27="B","B",IF('INGRESO DATOS'!AE27="C","C",IF('INGRESO DATOS'!AE27="D","D",IF('INGRESO DATOS'!AF27="","-",'INGRESO DATOS'!AF27)))))</f>
        <v>-</v>
      </c>
      <c r="AJ25" s="57" t="str">
        <f>IF('INGRESO DATOS'!AF27="A","A",IF('INGRESO DATOS'!AF27="B","B",IF('INGRESO DATOS'!AF27="C","C",IF('INGRESO DATOS'!AF27="D","D",IF('INGRESO DATOS'!AG27="","-",'INGRESO DATOS'!AG27)))))</f>
        <v>-</v>
      </c>
      <c r="AK25" s="55"/>
      <c r="AL25" s="60">
        <f t="shared" si="43"/>
        <v>0</v>
      </c>
      <c r="AM25" s="60">
        <f t="shared" si="44"/>
        <v>0</v>
      </c>
      <c r="AN25" s="60">
        <f t="shared" si="45"/>
        <v>0</v>
      </c>
      <c r="AO25" s="60">
        <f t="shared" si="46"/>
        <v>0</v>
      </c>
      <c r="AP25" s="60">
        <f t="shared" si="47"/>
        <v>0</v>
      </c>
      <c r="AQ25" s="60">
        <f t="shared" si="48"/>
        <v>0</v>
      </c>
      <c r="AR25" s="60">
        <f t="shared" si="49"/>
        <v>0</v>
      </c>
      <c r="AS25" s="60">
        <f t="shared" si="50"/>
        <v>0</v>
      </c>
      <c r="AT25" s="60">
        <f t="shared" si="51"/>
        <v>0</v>
      </c>
      <c r="AU25" s="60">
        <f t="shared" si="52"/>
        <v>0</v>
      </c>
      <c r="AV25" s="60">
        <f t="shared" si="53"/>
        <v>0</v>
      </c>
      <c r="AW25" s="60">
        <f t="shared" si="54"/>
        <v>0</v>
      </c>
      <c r="AX25" s="60">
        <f t="shared" si="55"/>
        <v>0</v>
      </c>
      <c r="AY25" s="60">
        <f t="shared" si="56"/>
        <v>0</v>
      </c>
      <c r="AZ25" s="60">
        <f t="shared" si="57"/>
        <v>0</v>
      </c>
      <c r="BA25" s="60">
        <f t="shared" si="58"/>
        <v>0</v>
      </c>
      <c r="BB25" s="60">
        <f t="shared" si="59"/>
        <v>0</v>
      </c>
      <c r="BC25" s="60">
        <f t="shared" si="60"/>
        <v>0</v>
      </c>
      <c r="BD25" s="60">
        <f t="shared" si="61"/>
        <v>0</v>
      </c>
      <c r="BE25" s="60">
        <f t="shared" si="62"/>
        <v>0</v>
      </c>
      <c r="BF25" s="60">
        <f t="shared" si="63"/>
        <v>0</v>
      </c>
      <c r="BG25" s="60">
        <f t="shared" si="64"/>
        <v>0</v>
      </c>
      <c r="BH25" s="60">
        <f t="shared" si="65"/>
        <v>0</v>
      </c>
      <c r="BI25" s="60">
        <f t="shared" si="66"/>
        <v>0</v>
      </c>
      <c r="BJ25" s="60">
        <f t="shared" si="67"/>
        <v>0</v>
      </c>
      <c r="BK25" s="60">
        <f t="shared" si="68"/>
        <v>0</v>
      </c>
      <c r="BL25" s="60">
        <f t="shared" si="69"/>
        <v>0</v>
      </c>
      <c r="BM25" s="60">
        <f t="shared" si="70"/>
        <v>0</v>
      </c>
      <c r="BN25" s="60">
        <f t="shared" si="71"/>
        <v>0</v>
      </c>
      <c r="BO25" s="60">
        <f t="shared" si="72"/>
        <v>0</v>
      </c>
      <c r="BP25" s="55"/>
      <c r="BQ25" s="66" t="str">
        <f t="shared" si="73"/>
        <v>-</v>
      </c>
      <c r="BR25" s="66" t="str">
        <f t="shared" si="74"/>
        <v>-</v>
      </c>
      <c r="BS25" s="66" t="str">
        <f t="shared" si="75"/>
        <v>-</v>
      </c>
      <c r="BT25" s="66" t="str">
        <f t="shared" si="76"/>
        <v>-</v>
      </c>
      <c r="BU25" s="66" t="str">
        <f t="shared" si="77"/>
        <v>-</v>
      </c>
      <c r="BV25" s="66" t="str">
        <f t="shared" si="78"/>
        <v>-</v>
      </c>
      <c r="BW25" s="66" t="str">
        <f t="shared" si="79"/>
        <v>-</v>
      </c>
      <c r="BX25" s="66" t="str">
        <f t="shared" si="80"/>
        <v>-</v>
      </c>
      <c r="BY25" s="66" t="str">
        <f t="shared" si="81"/>
        <v>-</v>
      </c>
      <c r="BZ25" s="66" t="str">
        <f t="shared" si="82"/>
        <v>-</v>
      </c>
      <c r="CA25" s="66" t="str">
        <f t="shared" si="83"/>
        <v>-</v>
      </c>
      <c r="CB25" s="66" t="str">
        <f t="shared" si="84"/>
        <v>-</v>
      </c>
      <c r="CC25" s="66" t="str">
        <f t="shared" si="85"/>
        <v>-</v>
      </c>
      <c r="CD25" s="66" t="str">
        <f t="shared" si="86"/>
        <v>-</v>
      </c>
      <c r="CE25" s="66" t="str">
        <f t="shared" si="87"/>
        <v>-</v>
      </c>
      <c r="CF25" s="66" t="str">
        <f t="shared" si="88"/>
        <v>-</v>
      </c>
      <c r="CG25" s="66" t="str">
        <f t="shared" si="89"/>
        <v>-</v>
      </c>
      <c r="CH25" s="66" t="str">
        <f t="shared" si="90"/>
        <v>-</v>
      </c>
      <c r="CI25" s="66" t="str">
        <f t="shared" si="91"/>
        <v>-</v>
      </c>
      <c r="CJ25" s="66" t="str">
        <f t="shared" si="92"/>
        <v>-</v>
      </c>
      <c r="CK25" s="66" t="str">
        <f t="shared" si="93"/>
        <v>-</v>
      </c>
      <c r="CL25" s="66" t="str">
        <f t="shared" si="94"/>
        <v>-</v>
      </c>
      <c r="CM25" s="66" t="str">
        <f t="shared" si="95"/>
        <v>-</v>
      </c>
      <c r="CN25" s="66" t="str">
        <f t="shared" si="96"/>
        <v>-</v>
      </c>
      <c r="CO25" s="66" t="str">
        <f t="shared" si="97"/>
        <v>-</v>
      </c>
      <c r="CP25" s="66" t="str">
        <f t="shared" si="98"/>
        <v>-</v>
      </c>
      <c r="CQ25" s="66" t="str">
        <f t="shared" si="99"/>
        <v>-</v>
      </c>
      <c r="CR25" s="66" t="str">
        <f t="shared" si="100"/>
        <v>-</v>
      </c>
      <c r="CS25" s="66" t="str">
        <f t="shared" si="101"/>
        <v>-</v>
      </c>
      <c r="CT25" s="66" t="str">
        <f t="shared" si="102"/>
        <v>-</v>
      </c>
      <c r="CU25" s="66" t="str">
        <f t="shared" si="103"/>
        <v/>
      </c>
      <c r="CV25" s="107" t="str">
        <f t="shared" si="104"/>
        <v/>
      </c>
      <c r="CW25" s="85"/>
      <c r="CX25" s="5"/>
      <c r="CY25" s="30" t="str">
        <f t="shared" si="19"/>
        <v/>
      </c>
      <c r="CZ25" s="30" t="str">
        <f t="shared" si="19"/>
        <v/>
      </c>
      <c r="DA25" s="30" t="str">
        <f t="shared" si="19"/>
        <v/>
      </c>
      <c r="DB25" s="30" t="str">
        <f t="shared" si="19"/>
        <v/>
      </c>
      <c r="DC25" s="30" t="str">
        <f t="shared" si="20"/>
        <v/>
      </c>
      <c r="DD25" s="30" t="str">
        <f t="shared" si="20"/>
        <v/>
      </c>
      <c r="DE25" s="30" t="str">
        <f t="shared" si="20"/>
        <v/>
      </c>
      <c r="DF25" s="30" t="str">
        <f t="shared" si="20"/>
        <v/>
      </c>
      <c r="DG25" s="30" t="str">
        <f t="shared" si="21"/>
        <v/>
      </c>
      <c r="DH25" s="30" t="str">
        <f t="shared" si="21"/>
        <v/>
      </c>
      <c r="DI25" s="30" t="str">
        <f t="shared" si="21"/>
        <v/>
      </c>
      <c r="DJ25" s="30" t="str">
        <f t="shared" si="21"/>
        <v/>
      </c>
      <c r="DK25" s="30" t="str">
        <f t="shared" si="22"/>
        <v/>
      </c>
      <c r="DL25" s="30" t="str">
        <f t="shared" si="22"/>
        <v/>
      </c>
      <c r="DM25" s="30" t="str">
        <f t="shared" si="22"/>
        <v/>
      </c>
      <c r="DN25" s="30" t="str">
        <f t="shared" si="22"/>
        <v/>
      </c>
      <c r="DO25" s="30" t="str">
        <f t="shared" si="23"/>
        <v/>
      </c>
      <c r="DP25" s="30" t="str">
        <f t="shared" si="23"/>
        <v/>
      </c>
      <c r="DQ25" s="30" t="str">
        <f t="shared" si="23"/>
        <v/>
      </c>
      <c r="DR25" s="30" t="str">
        <f t="shared" si="23"/>
        <v/>
      </c>
      <c r="DS25" s="30" t="str">
        <f t="shared" si="24"/>
        <v/>
      </c>
      <c r="DT25" s="30" t="str">
        <f t="shared" si="24"/>
        <v/>
      </c>
      <c r="DU25" s="30" t="str">
        <f t="shared" si="24"/>
        <v/>
      </c>
      <c r="DV25" s="30" t="str">
        <f t="shared" si="24"/>
        <v/>
      </c>
      <c r="DW25" s="30" t="str">
        <f t="shared" si="25"/>
        <v/>
      </c>
      <c r="DX25" s="30" t="str">
        <f t="shared" si="25"/>
        <v/>
      </c>
      <c r="DY25" s="30" t="str">
        <f t="shared" si="25"/>
        <v/>
      </c>
      <c r="DZ25" s="30" t="str">
        <f t="shared" si="25"/>
        <v/>
      </c>
      <c r="EA25" s="30" t="str">
        <f t="shared" si="26"/>
        <v/>
      </c>
      <c r="EB25" s="30" t="str">
        <f t="shared" si="26"/>
        <v/>
      </c>
      <c r="EC25" s="30" t="str">
        <f t="shared" si="26"/>
        <v/>
      </c>
      <c r="ED25" s="30" t="str">
        <f t="shared" si="26"/>
        <v/>
      </c>
      <c r="EE25" s="30" t="str">
        <f t="shared" si="27"/>
        <v/>
      </c>
      <c r="EF25" s="30" t="str">
        <f t="shared" si="27"/>
        <v/>
      </c>
      <c r="EG25" s="30" t="str">
        <f t="shared" si="27"/>
        <v/>
      </c>
      <c r="EH25" s="30" t="str">
        <f t="shared" si="27"/>
        <v/>
      </c>
      <c r="EI25" s="30" t="str">
        <f t="shared" si="28"/>
        <v/>
      </c>
      <c r="EJ25" s="30" t="str">
        <f t="shared" si="28"/>
        <v/>
      </c>
      <c r="EK25" s="30" t="str">
        <f t="shared" si="28"/>
        <v/>
      </c>
      <c r="EL25" s="30" t="str">
        <f t="shared" si="28"/>
        <v/>
      </c>
      <c r="EM25" s="30" t="str">
        <f t="shared" si="29"/>
        <v/>
      </c>
      <c r="EN25" s="30" t="str">
        <f t="shared" si="29"/>
        <v/>
      </c>
      <c r="EO25" s="30" t="str">
        <f t="shared" si="29"/>
        <v/>
      </c>
      <c r="EP25" s="30" t="str">
        <f t="shared" si="29"/>
        <v/>
      </c>
      <c r="EQ25" s="30" t="str">
        <f t="shared" si="30"/>
        <v/>
      </c>
      <c r="ER25" s="30" t="str">
        <f t="shared" si="30"/>
        <v/>
      </c>
      <c r="ES25" s="30" t="str">
        <f t="shared" si="30"/>
        <v/>
      </c>
      <c r="ET25" s="30" t="str">
        <f t="shared" si="30"/>
        <v/>
      </c>
      <c r="EU25" s="30" t="str">
        <f t="shared" si="31"/>
        <v/>
      </c>
      <c r="EV25" s="30" t="str">
        <f t="shared" si="31"/>
        <v/>
      </c>
      <c r="EW25" s="30" t="str">
        <f t="shared" si="31"/>
        <v/>
      </c>
      <c r="EX25" s="30" t="str">
        <f t="shared" si="31"/>
        <v/>
      </c>
      <c r="EY25" s="30" t="str">
        <f t="shared" si="32"/>
        <v/>
      </c>
      <c r="EZ25" s="30" t="str">
        <f t="shared" si="32"/>
        <v/>
      </c>
      <c r="FA25" s="30" t="str">
        <f t="shared" si="32"/>
        <v/>
      </c>
      <c r="FB25" s="30" t="str">
        <f t="shared" si="32"/>
        <v/>
      </c>
      <c r="FC25" s="30" t="str">
        <f t="shared" si="33"/>
        <v/>
      </c>
      <c r="FD25" s="30" t="str">
        <f t="shared" si="33"/>
        <v/>
      </c>
      <c r="FE25" s="30" t="str">
        <f t="shared" si="33"/>
        <v/>
      </c>
      <c r="FF25" s="30" t="str">
        <f t="shared" si="33"/>
        <v/>
      </c>
      <c r="FG25" s="30" t="str">
        <f t="shared" si="34"/>
        <v/>
      </c>
      <c r="FH25" s="30" t="str">
        <f t="shared" si="34"/>
        <v/>
      </c>
      <c r="FI25" s="30" t="str">
        <f t="shared" si="34"/>
        <v/>
      </c>
      <c r="FJ25" s="30" t="str">
        <f t="shared" si="34"/>
        <v/>
      </c>
      <c r="FK25" s="30" t="str">
        <f t="shared" si="35"/>
        <v/>
      </c>
      <c r="FL25" s="30" t="str">
        <f t="shared" si="35"/>
        <v/>
      </c>
      <c r="FM25" s="30" t="str">
        <f t="shared" si="35"/>
        <v/>
      </c>
      <c r="FN25" s="30" t="str">
        <f t="shared" si="35"/>
        <v/>
      </c>
      <c r="FO25" s="30" t="str">
        <f t="shared" si="36"/>
        <v/>
      </c>
      <c r="FP25" s="30" t="str">
        <f t="shared" si="36"/>
        <v/>
      </c>
      <c r="FQ25" s="30" t="str">
        <f t="shared" si="36"/>
        <v/>
      </c>
      <c r="FR25" s="30" t="str">
        <f t="shared" si="36"/>
        <v/>
      </c>
      <c r="FS25" s="30" t="str">
        <f t="shared" si="37"/>
        <v/>
      </c>
      <c r="FT25" s="30" t="str">
        <f t="shared" si="37"/>
        <v/>
      </c>
      <c r="FU25" s="30" t="str">
        <f t="shared" si="37"/>
        <v/>
      </c>
      <c r="FV25" s="30" t="str">
        <f t="shared" si="37"/>
        <v/>
      </c>
      <c r="FW25" s="30"/>
      <c r="FX25" s="30"/>
      <c r="FY25" s="30"/>
      <c r="FZ25" s="30"/>
      <c r="GA25" s="30"/>
      <c r="GB25" s="30"/>
      <c r="GC25" s="30"/>
      <c r="GD25" s="30"/>
      <c r="GE25" s="30" t="str">
        <f t="shared" si="38"/>
        <v/>
      </c>
      <c r="GF25" s="30" t="str">
        <f t="shared" si="38"/>
        <v/>
      </c>
      <c r="GG25" s="30" t="str">
        <f t="shared" si="38"/>
        <v/>
      </c>
      <c r="GH25" s="30" t="str">
        <f t="shared" si="38"/>
        <v/>
      </c>
      <c r="GI25" s="68" t="str">
        <f t="shared" si="105"/>
        <v/>
      </c>
      <c r="GJ25" s="68" t="str">
        <f t="shared" si="106"/>
        <v/>
      </c>
      <c r="GK25" s="68" t="str">
        <f t="shared" si="107"/>
        <v/>
      </c>
      <c r="GL25" s="68" t="str">
        <f t="shared" si="108"/>
        <v/>
      </c>
    </row>
    <row r="26" spans="1:194" ht="14.25" customHeight="1">
      <c r="A26" s="57" t="str">
        <f>IF('INGRESO DATOS'!$AA$3="","",'INGRESO DATOS'!$AA$3)</f>
        <v>---SELECCIONAR---</v>
      </c>
      <c r="B26" s="57" t="str">
        <f>IF('INGRESO DATOS'!$AA$7="","",'INGRESO DATOS'!$AA$7)</f>
        <v>---SELECCIONAR---</v>
      </c>
      <c r="C26" s="57" t="str">
        <f>IF('INGRESO DATOS'!$C$3="","",'INGRESO DATOS'!$C$3)</f>
        <v>---SELECCIONAR---</v>
      </c>
      <c r="D26" s="58" t="str">
        <f>IF(E26="-","",IF('INGRESO DATOS'!$C$5="","",'INGRESO DATOS'!$C$5))</f>
        <v/>
      </c>
      <c r="E26" s="58" t="str">
        <f>IF('INGRESO DATOS'!B28="","-",'INGRESO DATOS'!B28)</f>
        <v>-</v>
      </c>
      <c r="F26" s="57" t="str">
        <f>IF(E26="-","",IF('INGRESO DATOS'!$C$11="","",'INGRESO DATOS'!$C$11))</f>
        <v/>
      </c>
      <c r="G26" s="57" t="str">
        <f>IF('INGRESO DATOS'!C28="A","A",IF('INGRESO DATOS'!C28="B","B",IF('INGRESO DATOS'!C28="C","C",IF('INGRESO DATOS'!C28="D","D",IF('INGRESO DATOS'!D28="","-",'INGRESO DATOS'!D28)))))</f>
        <v>-</v>
      </c>
      <c r="H26" s="57" t="str">
        <f>IF('INGRESO DATOS'!D28="A","A",IF('INGRESO DATOS'!D28="B","B",IF('INGRESO DATOS'!D28="C","C",IF('INGRESO DATOS'!D28="D","D",IF('INGRESO DATOS'!E28="","-",'INGRESO DATOS'!E28)))))</f>
        <v>-</v>
      </c>
      <c r="I26" s="57" t="str">
        <f>IF('INGRESO DATOS'!E28="A","A",IF('INGRESO DATOS'!E28="B","B",IF('INGRESO DATOS'!E28="C","C",IF('INGRESO DATOS'!E28="D","D",IF('INGRESO DATOS'!F28="","-",'INGRESO DATOS'!F28)))))</f>
        <v>-</v>
      </c>
      <c r="J26" s="57" t="str">
        <f>IF('INGRESO DATOS'!F28="A","A",IF('INGRESO DATOS'!F28="B","B",IF('INGRESO DATOS'!F28="C","C",IF('INGRESO DATOS'!F28="D","D",IF('INGRESO DATOS'!G28="","-",'INGRESO DATOS'!G28)))))</f>
        <v>-</v>
      </c>
      <c r="K26" s="57" t="str">
        <f>IF('INGRESO DATOS'!G28="A","A",IF('INGRESO DATOS'!G28="B","B",IF('INGRESO DATOS'!G28="C","C",IF('INGRESO DATOS'!G28="D","D",IF('INGRESO DATOS'!H28="","-",'INGRESO DATOS'!H28)))))</f>
        <v>-</v>
      </c>
      <c r="L26" s="57" t="str">
        <f>IF('INGRESO DATOS'!H28="A","A",IF('INGRESO DATOS'!H28="B","B",IF('INGRESO DATOS'!H28="C","C",IF('INGRESO DATOS'!H28="D","D",IF('INGRESO DATOS'!I28="","-",'INGRESO DATOS'!I28)))))</f>
        <v>-</v>
      </c>
      <c r="M26" s="57" t="str">
        <f>IF('INGRESO DATOS'!I28="A","A",IF('INGRESO DATOS'!I28="B","B",IF('INGRESO DATOS'!I28="C","C",IF('INGRESO DATOS'!I28="D","D",IF('INGRESO DATOS'!J28="","-",'INGRESO DATOS'!J28)))))</f>
        <v>-</v>
      </c>
      <c r="N26" s="57" t="str">
        <f>IF('INGRESO DATOS'!J28="A","A",IF('INGRESO DATOS'!J28="B","B",IF('INGRESO DATOS'!J28="C","C",IF('INGRESO DATOS'!J28="D","D",IF('INGRESO DATOS'!K28="","-",'INGRESO DATOS'!K28)))))</f>
        <v>-</v>
      </c>
      <c r="O26" s="57" t="str">
        <f>IF('INGRESO DATOS'!K28="A","A",IF('INGRESO DATOS'!K28="B","B",IF('INGRESO DATOS'!K28="C","C",IF('INGRESO DATOS'!K28="D","D",IF('INGRESO DATOS'!L28="","-",'INGRESO DATOS'!L28)))))</f>
        <v>-</v>
      </c>
      <c r="P26" s="57" t="str">
        <f>IF('INGRESO DATOS'!L28="A","A",IF('INGRESO DATOS'!L28="B","B",IF('INGRESO DATOS'!L28="C","C",IF('INGRESO DATOS'!L28="D","D",IF('INGRESO DATOS'!M28="","-",'INGRESO DATOS'!M28)))))</f>
        <v>-</v>
      </c>
      <c r="Q26" s="57" t="str">
        <f>IF('INGRESO DATOS'!M28="A","A",IF('INGRESO DATOS'!M28="B","B",IF('INGRESO DATOS'!M28="C","C",IF('INGRESO DATOS'!M28="D","D",IF('INGRESO DATOS'!N28="","-",'INGRESO DATOS'!N28)))))</f>
        <v>-</v>
      </c>
      <c r="R26" s="57" t="str">
        <f>IF('INGRESO DATOS'!N28="A","A",IF('INGRESO DATOS'!N28="B","B",IF('INGRESO DATOS'!N28="C","C",IF('INGRESO DATOS'!N28="D","D",IF('INGRESO DATOS'!O28="","-",'INGRESO DATOS'!O28)))))</f>
        <v>-</v>
      </c>
      <c r="S26" s="57" t="str">
        <f>IF('INGRESO DATOS'!O28="A","A",IF('INGRESO DATOS'!O28="B","B",IF('INGRESO DATOS'!O28="C","C",IF('INGRESO DATOS'!O28="D","D",IF('INGRESO DATOS'!P28="","-",'INGRESO DATOS'!P28)))))</f>
        <v>-</v>
      </c>
      <c r="T26" s="57" t="str">
        <f>IF('INGRESO DATOS'!P28="A","A",IF('INGRESO DATOS'!P28="B","B",IF('INGRESO DATOS'!P28="C","C",IF('INGRESO DATOS'!P28="D","D",IF('INGRESO DATOS'!Q28="","-",'INGRESO DATOS'!Q28)))))</f>
        <v>-</v>
      </c>
      <c r="U26" s="57" t="str">
        <f>IF('INGRESO DATOS'!Q28="A","A",IF('INGRESO DATOS'!Q28="B","B",IF('INGRESO DATOS'!Q28="C","C",IF('INGRESO DATOS'!Q28="D","D",IF('INGRESO DATOS'!R28="","-",'INGRESO DATOS'!R28)))))</f>
        <v>-</v>
      </c>
      <c r="V26" s="57" t="str">
        <f>IF('INGRESO DATOS'!R28="A","A",IF('INGRESO DATOS'!R28="B","B",IF('INGRESO DATOS'!R28="C","C",IF('INGRESO DATOS'!R28="D","D",IF('INGRESO DATOS'!S28="","-",'INGRESO DATOS'!S28)))))</f>
        <v>-</v>
      </c>
      <c r="W26" s="57" t="str">
        <f>IF('INGRESO DATOS'!S28="A","A",IF('INGRESO DATOS'!S28="B","B",IF('INGRESO DATOS'!S28="C","C",IF('INGRESO DATOS'!S28="D","D",IF('INGRESO DATOS'!T28="","-",'INGRESO DATOS'!T28)))))</f>
        <v>-</v>
      </c>
      <c r="X26" s="57" t="str">
        <f>IF('INGRESO DATOS'!T28="A","A",IF('INGRESO DATOS'!T28="B","B",IF('INGRESO DATOS'!T28="C","C",IF('INGRESO DATOS'!T28="D","D",IF('INGRESO DATOS'!U28="","-",'INGRESO DATOS'!U28)))))</f>
        <v>-</v>
      </c>
      <c r="Y26" s="57" t="str">
        <f>IF('INGRESO DATOS'!U28="A","A",IF('INGRESO DATOS'!U28="B","B",IF('INGRESO DATOS'!U28="C","C",IF('INGRESO DATOS'!U28="D","D",IF('INGRESO DATOS'!V28="","-",'INGRESO DATOS'!V28)))))</f>
        <v>-</v>
      </c>
      <c r="Z26" s="57" t="str">
        <f>IF('INGRESO DATOS'!V28="A","A",IF('INGRESO DATOS'!V28="B","B",IF('INGRESO DATOS'!V28="C","C",IF('INGRESO DATOS'!V28="D","D",IF('INGRESO DATOS'!W28="","-",'INGRESO DATOS'!W28)))))</f>
        <v>-</v>
      </c>
      <c r="AA26" s="57" t="str">
        <f>IF('INGRESO DATOS'!W28="A","A",IF('INGRESO DATOS'!W28="B","B",IF('INGRESO DATOS'!W28="C","C",IF('INGRESO DATOS'!W28="D","D",IF('INGRESO DATOS'!X28="","-",'INGRESO DATOS'!X28)))))</f>
        <v>-</v>
      </c>
      <c r="AB26" s="57" t="str">
        <f>IF('INGRESO DATOS'!X28="A","A",IF('INGRESO DATOS'!X28="B","B",IF('INGRESO DATOS'!X28="C","C",IF('INGRESO DATOS'!X28="D","D",IF('INGRESO DATOS'!Y28="","-",'INGRESO DATOS'!Y28)))))</f>
        <v>-</v>
      </c>
      <c r="AC26" s="57" t="str">
        <f>IF('INGRESO DATOS'!Y28="A","A",IF('INGRESO DATOS'!Y28="B","B",IF('INGRESO DATOS'!Y28="C","C",IF('INGRESO DATOS'!Y28="D","D",IF('INGRESO DATOS'!Z28="","-",'INGRESO DATOS'!Z28)))))</f>
        <v>-</v>
      </c>
      <c r="AD26" s="57" t="str">
        <f>IF('INGRESO DATOS'!Z28="A","A",IF('INGRESO DATOS'!Z28="B","B",IF('INGRESO DATOS'!Z28="C","C",IF('INGRESO DATOS'!Z28="D","D",IF('INGRESO DATOS'!AA28="","-",'INGRESO DATOS'!AA28)))))</f>
        <v>-</v>
      </c>
      <c r="AE26" s="57" t="str">
        <f>IF('INGRESO DATOS'!AA28="A","A",IF('INGRESO DATOS'!AA28="B","B",IF('INGRESO DATOS'!AA28="C","C",IF('INGRESO DATOS'!AA28="D","D",IF('INGRESO DATOS'!AB28="","-",'INGRESO DATOS'!AB28)))))</f>
        <v>-</v>
      </c>
      <c r="AF26" s="57" t="str">
        <f>IF('INGRESO DATOS'!AB28="A","A",IF('INGRESO DATOS'!AB28="B","B",IF('INGRESO DATOS'!AB28="C","C",IF('INGRESO DATOS'!AB28="D","D",IF('INGRESO DATOS'!AC28="","-",'INGRESO DATOS'!AC28)))))</f>
        <v>-</v>
      </c>
      <c r="AG26" s="57" t="str">
        <f>IF('INGRESO DATOS'!AC28="A","A",IF('INGRESO DATOS'!AC28="B","B",IF('INGRESO DATOS'!AC28="C","C",IF('INGRESO DATOS'!AC28="D","D",IF('INGRESO DATOS'!AD28="","-",'INGRESO DATOS'!AD28)))))</f>
        <v>-</v>
      </c>
      <c r="AH26" s="57" t="str">
        <f>IF('INGRESO DATOS'!AD28="A","A",IF('INGRESO DATOS'!AD28="B","B",IF('INGRESO DATOS'!AD28="C","C",IF('INGRESO DATOS'!AD28="D","D",IF('INGRESO DATOS'!AE28="","-",'INGRESO DATOS'!AE28)))))</f>
        <v>-</v>
      </c>
      <c r="AI26" s="57" t="str">
        <f>IF('INGRESO DATOS'!AE28="A","A",IF('INGRESO DATOS'!AE28="B","B",IF('INGRESO DATOS'!AE28="C","C",IF('INGRESO DATOS'!AE28="D","D",IF('INGRESO DATOS'!AF28="","-",'INGRESO DATOS'!AF28)))))</f>
        <v>-</v>
      </c>
      <c r="AJ26" s="57" t="str">
        <f>IF('INGRESO DATOS'!AF28="A","A",IF('INGRESO DATOS'!AF28="B","B",IF('INGRESO DATOS'!AF28="C","C",IF('INGRESO DATOS'!AF28="D","D",IF('INGRESO DATOS'!AG28="","-",'INGRESO DATOS'!AG28)))))</f>
        <v>-</v>
      </c>
      <c r="AK26" s="55"/>
      <c r="AL26" s="60">
        <f t="shared" si="43"/>
        <v>0</v>
      </c>
      <c r="AM26" s="60">
        <f t="shared" si="44"/>
        <v>0</v>
      </c>
      <c r="AN26" s="60">
        <f t="shared" si="45"/>
        <v>0</v>
      </c>
      <c r="AO26" s="60">
        <f t="shared" si="46"/>
        <v>0</v>
      </c>
      <c r="AP26" s="60">
        <f t="shared" si="47"/>
        <v>0</v>
      </c>
      <c r="AQ26" s="60">
        <f t="shared" si="48"/>
        <v>0</v>
      </c>
      <c r="AR26" s="60">
        <f t="shared" si="49"/>
        <v>0</v>
      </c>
      <c r="AS26" s="60">
        <f t="shared" si="50"/>
        <v>0</v>
      </c>
      <c r="AT26" s="60">
        <f t="shared" si="51"/>
        <v>0</v>
      </c>
      <c r="AU26" s="60">
        <f t="shared" si="52"/>
        <v>0</v>
      </c>
      <c r="AV26" s="60">
        <f t="shared" si="53"/>
        <v>0</v>
      </c>
      <c r="AW26" s="60">
        <f t="shared" si="54"/>
        <v>0</v>
      </c>
      <c r="AX26" s="60">
        <f t="shared" si="55"/>
        <v>0</v>
      </c>
      <c r="AY26" s="60">
        <f t="shared" si="56"/>
        <v>0</v>
      </c>
      <c r="AZ26" s="60">
        <f t="shared" si="57"/>
        <v>0</v>
      </c>
      <c r="BA26" s="60">
        <f t="shared" si="58"/>
        <v>0</v>
      </c>
      <c r="BB26" s="60">
        <f t="shared" si="59"/>
        <v>0</v>
      </c>
      <c r="BC26" s="60">
        <f t="shared" si="60"/>
        <v>0</v>
      </c>
      <c r="BD26" s="60">
        <f t="shared" si="61"/>
        <v>0</v>
      </c>
      <c r="BE26" s="60">
        <f t="shared" si="62"/>
        <v>0</v>
      </c>
      <c r="BF26" s="60">
        <f t="shared" si="63"/>
        <v>0</v>
      </c>
      <c r="BG26" s="60">
        <f t="shared" si="64"/>
        <v>0</v>
      </c>
      <c r="BH26" s="60">
        <f t="shared" si="65"/>
        <v>0</v>
      </c>
      <c r="BI26" s="60">
        <f t="shared" si="66"/>
        <v>0</v>
      </c>
      <c r="BJ26" s="60">
        <f t="shared" si="67"/>
        <v>0</v>
      </c>
      <c r="BK26" s="60">
        <f t="shared" si="68"/>
        <v>0</v>
      </c>
      <c r="BL26" s="60">
        <f t="shared" si="69"/>
        <v>0</v>
      </c>
      <c r="BM26" s="60">
        <f t="shared" si="70"/>
        <v>0</v>
      </c>
      <c r="BN26" s="60">
        <f t="shared" si="71"/>
        <v>0</v>
      </c>
      <c r="BO26" s="60">
        <f t="shared" si="72"/>
        <v>0</v>
      </c>
      <c r="BP26" s="55"/>
      <c r="BQ26" s="66" t="str">
        <f t="shared" si="73"/>
        <v>-</v>
      </c>
      <c r="BR26" s="66" t="str">
        <f t="shared" si="74"/>
        <v>-</v>
      </c>
      <c r="BS26" s="66" t="str">
        <f t="shared" si="75"/>
        <v>-</v>
      </c>
      <c r="BT26" s="66" t="str">
        <f t="shared" si="76"/>
        <v>-</v>
      </c>
      <c r="BU26" s="66" t="str">
        <f t="shared" si="77"/>
        <v>-</v>
      </c>
      <c r="BV26" s="66" t="str">
        <f t="shared" si="78"/>
        <v>-</v>
      </c>
      <c r="BW26" s="66" t="str">
        <f t="shared" si="79"/>
        <v>-</v>
      </c>
      <c r="BX26" s="66" t="str">
        <f t="shared" si="80"/>
        <v>-</v>
      </c>
      <c r="BY26" s="66" t="str">
        <f t="shared" si="81"/>
        <v>-</v>
      </c>
      <c r="BZ26" s="66" t="str">
        <f t="shared" si="82"/>
        <v>-</v>
      </c>
      <c r="CA26" s="66" t="str">
        <f t="shared" si="83"/>
        <v>-</v>
      </c>
      <c r="CB26" s="66" t="str">
        <f t="shared" si="84"/>
        <v>-</v>
      </c>
      <c r="CC26" s="66" t="str">
        <f t="shared" si="85"/>
        <v>-</v>
      </c>
      <c r="CD26" s="66" t="str">
        <f t="shared" si="86"/>
        <v>-</v>
      </c>
      <c r="CE26" s="66" t="str">
        <f t="shared" si="87"/>
        <v>-</v>
      </c>
      <c r="CF26" s="66" t="str">
        <f t="shared" si="88"/>
        <v>-</v>
      </c>
      <c r="CG26" s="66" t="str">
        <f t="shared" si="89"/>
        <v>-</v>
      </c>
      <c r="CH26" s="66" t="str">
        <f t="shared" si="90"/>
        <v>-</v>
      </c>
      <c r="CI26" s="66" t="str">
        <f t="shared" si="91"/>
        <v>-</v>
      </c>
      <c r="CJ26" s="66" t="str">
        <f t="shared" si="92"/>
        <v>-</v>
      </c>
      <c r="CK26" s="66" t="str">
        <f t="shared" si="93"/>
        <v>-</v>
      </c>
      <c r="CL26" s="66" t="str">
        <f t="shared" si="94"/>
        <v>-</v>
      </c>
      <c r="CM26" s="66" t="str">
        <f t="shared" si="95"/>
        <v>-</v>
      </c>
      <c r="CN26" s="66" t="str">
        <f t="shared" si="96"/>
        <v>-</v>
      </c>
      <c r="CO26" s="66" t="str">
        <f t="shared" si="97"/>
        <v>-</v>
      </c>
      <c r="CP26" s="66" t="str">
        <f t="shared" si="98"/>
        <v>-</v>
      </c>
      <c r="CQ26" s="66" t="str">
        <f t="shared" si="99"/>
        <v>-</v>
      </c>
      <c r="CR26" s="66" t="str">
        <f t="shared" si="100"/>
        <v>-</v>
      </c>
      <c r="CS26" s="66" t="str">
        <f t="shared" si="101"/>
        <v>-</v>
      </c>
      <c r="CT26" s="66" t="str">
        <f t="shared" si="102"/>
        <v>-</v>
      </c>
      <c r="CU26" s="66" t="str">
        <f t="shared" si="103"/>
        <v/>
      </c>
      <c r="CV26" s="107" t="str">
        <f t="shared" si="104"/>
        <v/>
      </c>
      <c r="CW26" s="85"/>
      <c r="CX26" s="5"/>
      <c r="CY26" s="30" t="str">
        <f t="shared" si="19"/>
        <v/>
      </c>
      <c r="CZ26" s="30" t="str">
        <f t="shared" si="19"/>
        <v/>
      </c>
      <c r="DA26" s="30" t="str">
        <f t="shared" si="19"/>
        <v/>
      </c>
      <c r="DB26" s="30" t="str">
        <f t="shared" si="19"/>
        <v/>
      </c>
      <c r="DC26" s="30" t="str">
        <f t="shared" si="20"/>
        <v/>
      </c>
      <c r="DD26" s="30" t="str">
        <f t="shared" si="20"/>
        <v/>
      </c>
      <c r="DE26" s="30" t="str">
        <f t="shared" si="20"/>
        <v/>
      </c>
      <c r="DF26" s="30" t="str">
        <f t="shared" si="20"/>
        <v/>
      </c>
      <c r="DG26" s="30" t="str">
        <f t="shared" si="21"/>
        <v/>
      </c>
      <c r="DH26" s="30" t="str">
        <f t="shared" si="21"/>
        <v/>
      </c>
      <c r="DI26" s="30" t="str">
        <f t="shared" si="21"/>
        <v/>
      </c>
      <c r="DJ26" s="30" t="str">
        <f t="shared" si="21"/>
        <v/>
      </c>
      <c r="DK26" s="30" t="str">
        <f t="shared" si="22"/>
        <v/>
      </c>
      <c r="DL26" s="30" t="str">
        <f t="shared" si="22"/>
        <v/>
      </c>
      <c r="DM26" s="30" t="str">
        <f t="shared" si="22"/>
        <v/>
      </c>
      <c r="DN26" s="30" t="str">
        <f t="shared" si="22"/>
        <v/>
      </c>
      <c r="DO26" s="30" t="str">
        <f t="shared" si="23"/>
        <v/>
      </c>
      <c r="DP26" s="30" t="str">
        <f t="shared" si="23"/>
        <v/>
      </c>
      <c r="DQ26" s="30" t="str">
        <f t="shared" si="23"/>
        <v/>
      </c>
      <c r="DR26" s="30" t="str">
        <f t="shared" si="23"/>
        <v/>
      </c>
      <c r="DS26" s="30" t="str">
        <f t="shared" si="24"/>
        <v/>
      </c>
      <c r="DT26" s="30" t="str">
        <f t="shared" si="24"/>
        <v/>
      </c>
      <c r="DU26" s="30" t="str">
        <f t="shared" si="24"/>
        <v/>
      </c>
      <c r="DV26" s="30" t="str">
        <f t="shared" si="24"/>
        <v/>
      </c>
      <c r="DW26" s="30" t="str">
        <f t="shared" si="25"/>
        <v/>
      </c>
      <c r="DX26" s="30" t="str">
        <f t="shared" si="25"/>
        <v/>
      </c>
      <c r="DY26" s="30" t="str">
        <f t="shared" si="25"/>
        <v/>
      </c>
      <c r="DZ26" s="30" t="str">
        <f t="shared" si="25"/>
        <v/>
      </c>
      <c r="EA26" s="30" t="str">
        <f t="shared" si="26"/>
        <v/>
      </c>
      <c r="EB26" s="30" t="str">
        <f t="shared" si="26"/>
        <v/>
      </c>
      <c r="EC26" s="30" t="str">
        <f t="shared" si="26"/>
        <v/>
      </c>
      <c r="ED26" s="30" t="str">
        <f t="shared" si="26"/>
        <v/>
      </c>
      <c r="EE26" s="30" t="str">
        <f t="shared" si="27"/>
        <v/>
      </c>
      <c r="EF26" s="30" t="str">
        <f t="shared" si="27"/>
        <v/>
      </c>
      <c r="EG26" s="30" t="str">
        <f t="shared" si="27"/>
        <v/>
      </c>
      <c r="EH26" s="30" t="str">
        <f t="shared" si="27"/>
        <v/>
      </c>
      <c r="EI26" s="30" t="str">
        <f t="shared" si="28"/>
        <v/>
      </c>
      <c r="EJ26" s="30" t="str">
        <f t="shared" si="28"/>
        <v/>
      </c>
      <c r="EK26" s="30" t="str">
        <f t="shared" si="28"/>
        <v/>
      </c>
      <c r="EL26" s="30" t="str">
        <f t="shared" si="28"/>
        <v/>
      </c>
      <c r="EM26" s="30" t="str">
        <f t="shared" si="29"/>
        <v/>
      </c>
      <c r="EN26" s="30" t="str">
        <f t="shared" si="29"/>
        <v/>
      </c>
      <c r="EO26" s="30" t="str">
        <f t="shared" si="29"/>
        <v/>
      </c>
      <c r="EP26" s="30" t="str">
        <f t="shared" si="29"/>
        <v/>
      </c>
      <c r="EQ26" s="30" t="str">
        <f t="shared" si="30"/>
        <v/>
      </c>
      <c r="ER26" s="30" t="str">
        <f t="shared" si="30"/>
        <v/>
      </c>
      <c r="ES26" s="30" t="str">
        <f t="shared" si="30"/>
        <v/>
      </c>
      <c r="ET26" s="30" t="str">
        <f t="shared" si="30"/>
        <v/>
      </c>
      <c r="EU26" s="30" t="str">
        <f t="shared" si="31"/>
        <v/>
      </c>
      <c r="EV26" s="30" t="str">
        <f t="shared" si="31"/>
        <v/>
      </c>
      <c r="EW26" s="30" t="str">
        <f t="shared" si="31"/>
        <v/>
      </c>
      <c r="EX26" s="30" t="str">
        <f t="shared" si="31"/>
        <v/>
      </c>
      <c r="EY26" s="30" t="str">
        <f t="shared" si="32"/>
        <v/>
      </c>
      <c r="EZ26" s="30" t="str">
        <f t="shared" si="32"/>
        <v/>
      </c>
      <c r="FA26" s="30" t="str">
        <f t="shared" si="32"/>
        <v/>
      </c>
      <c r="FB26" s="30" t="str">
        <f t="shared" si="32"/>
        <v/>
      </c>
      <c r="FC26" s="30" t="str">
        <f t="shared" si="33"/>
        <v/>
      </c>
      <c r="FD26" s="30" t="str">
        <f t="shared" si="33"/>
        <v/>
      </c>
      <c r="FE26" s="30" t="str">
        <f t="shared" si="33"/>
        <v/>
      </c>
      <c r="FF26" s="30" t="str">
        <f t="shared" si="33"/>
        <v/>
      </c>
      <c r="FG26" s="30" t="str">
        <f t="shared" si="34"/>
        <v/>
      </c>
      <c r="FH26" s="30" t="str">
        <f t="shared" si="34"/>
        <v/>
      </c>
      <c r="FI26" s="30" t="str">
        <f t="shared" si="34"/>
        <v/>
      </c>
      <c r="FJ26" s="30" t="str">
        <f t="shared" si="34"/>
        <v/>
      </c>
      <c r="FK26" s="30" t="str">
        <f t="shared" si="35"/>
        <v/>
      </c>
      <c r="FL26" s="30" t="str">
        <f t="shared" si="35"/>
        <v/>
      </c>
      <c r="FM26" s="30" t="str">
        <f t="shared" si="35"/>
        <v/>
      </c>
      <c r="FN26" s="30" t="str">
        <f t="shared" si="35"/>
        <v/>
      </c>
      <c r="FO26" s="30" t="str">
        <f t="shared" si="36"/>
        <v/>
      </c>
      <c r="FP26" s="30" t="str">
        <f t="shared" si="36"/>
        <v/>
      </c>
      <c r="FQ26" s="30" t="str">
        <f t="shared" si="36"/>
        <v/>
      </c>
      <c r="FR26" s="30" t="str">
        <f t="shared" si="36"/>
        <v/>
      </c>
      <c r="FS26" s="30" t="str">
        <f t="shared" si="37"/>
        <v/>
      </c>
      <c r="FT26" s="30" t="str">
        <f t="shared" si="37"/>
        <v/>
      </c>
      <c r="FU26" s="30" t="str">
        <f t="shared" si="37"/>
        <v/>
      </c>
      <c r="FV26" s="30" t="str">
        <f t="shared" si="37"/>
        <v/>
      </c>
      <c r="FW26" s="30"/>
      <c r="FX26" s="30"/>
      <c r="FY26" s="30"/>
      <c r="FZ26" s="30"/>
      <c r="GA26" s="30"/>
      <c r="GB26" s="30"/>
      <c r="GC26" s="30"/>
      <c r="GD26" s="30"/>
      <c r="GE26" s="30" t="str">
        <f t="shared" si="38"/>
        <v/>
      </c>
      <c r="GF26" s="30" t="str">
        <f t="shared" si="38"/>
        <v/>
      </c>
      <c r="GG26" s="30" t="str">
        <f t="shared" si="38"/>
        <v/>
      </c>
      <c r="GH26" s="30" t="str">
        <f t="shared" si="38"/>
        <v/>
      </c>
      <c r="GI26" s="68" t="str">
        <f t="shared" si="105"/>
        <v/>
      </c>
      <c r="GJ26" s="68" t="str">
        <f t="shared" si="106"/>
        <v/>
      </c>
      <c r="GK26" s="68" t="str">
        <f t="shared" si="107"/>
        <v/>
      </c>
      <c r="GL26" s="68" t="str">
        <f t="shared" si="108"/>
        <v/>
      </c>
    </row>
    <row r="27" spans="1:194" ht="14.25" customHeight="1">
      <c r="A27" s="57" t="str">
        <f>IF('INGRESO DATOS'!$AA$3="","",'INGRESO DATOS'!$AA$3)</f>
        <v>---SELECCIONAR---</v>
      </c>
      <c r="B27" s="57" t="str">
        <f>IF('INGRESO DATOS'!$AA$7="","",'INGRESO DATOS'!$AA$7)</f>
        <v>---SELECCIONAR---</v>
      </c>
      <c r="C27" s="57" t="str">
        <f>IF('INGRESO DATOS'!$C$3="","",'INGRESO DATOS'!$C$3)</f>
        <v>---SELECCIONAR---</v>
      </c>
      <c r="D27" s="58" t="str">
        <f>IF(E27="-","",IF('INGRESO DATOS'!$C$5="","",'INGRESO DATOS'!$C$5))</f>
        <v/>
      </c>
      <c r="E27" s="58" t="str">
        <f>IF('INGRESO DATOS'!B29="","-",'INGRESO DATOS'!B29)</f>
        <v>-</v>
      </c>
      <c r="F27" s="57" t="str">
        <f>IF(E27="-","",IF('INGRESO DATOS'!$C$11="","",'INGRESO DATOS'!$C$11))</f>
        <v/>
      </c>
      <c r="G27" s="57" t="str">
        <f>IF('INGRESO DATOS'!C29="A","A",IF('INGRESO DATOS'!C29="B","B",IF('INGRESO DATOS'!C29="C","C",IF('INGRESO DATOS'!C29="D","D",IF('INGRESO DATOS'!D29="","-",'INGRESO DATOS'!D29)))))</f>
        <v>-</v>
      </c>
      <c r="H27" s="57" t="str">
        <f>IF('INGRESO DATOS'!D29="A","A",IF('INGRESO DATOS'!D29="B","B",IF('INGRESO DATOS'!D29="C","C",IF('INGRESO DATOS'!D29="D","D",IF('INGRESO DATOS'!E29="","-",'INGRESO DATOS'!E29)))))</f>
        <v>-</v>
      </c>
      <c r="I27" s="57" t="str">
        <f>IF('INGRESO DATOS'!E29="A","A",IF('INGRESO DATOS'!E29="B","B",IF('INGRESO DATOS'!E29="C","C",IF('INGRESO DATOS'!E29="D","D",IF('INGRESO DATOS'!F29="","-",'INGRESO DATOS'!F29)))))</f>
        <v>-</v>
      </c>
      <c r="J27" s="57" t="str">
        <f>IF('INGRESO DATOS'!F29="A","A",IF('INGRESO DATOS'!F29="B","B",IF('INGRESO DATOS'!F29="C","C",IF('INGRESO DATOS'!F29="D","D",IF('INGRESO DATOS'!G29="","-",'INGRESO DATOS'!G29)))))</f>
        <v>-</v>
      </c>
      <c r="K27" s="57" t="str">
        <f>IF('INGRESO DATOS'!G29="A","A",IF('INGRESO DATOS'!G29="B","B",IF('INGRESO DATOS'!G29="C","C",IF('INGRESO DATOS'!G29="D","D",IF('INGRESO DATOS'!H29="","-",'INGRESO DATOS'!H29)))))</f>
        <v>-</v>
      </c>
      <c r="L27" s="57" t="str">
        <f>IF('INGRESO DATOS'!H29="A","A",IF('INGRESO DATOS'!H29="B","B",IF('INGRESO DATOS'!H29="C","C",IF('INGRESO DATOS'!H29="D","D",IF('INGRESO DATOS'!I29="","-",'INGRESO DATOS'!I29)))))</f>
        <v>-</v>
      </c>
      <c r="M27" s="57" t="str">
        <f>IF('INGRESO DATOS'!I29="A","A",IF('INGRESO DATOS'!I29="B","B",IF('INGRESO DATOS'!I29="C","C",IF('INGRESO DATOS'!I29="D","D",IF('INGRESO DATOS'!J29="","-",'INGRESO DATOS'!J29)))))</f>
        <v>-</v>
      </c>
      <c r="N27" s="57" t="str">
        <f>IF('INGRESO DATOS'!J29="A","A",IF('INGRESO DATOS'!J29="B","B",IF('INGRESO DATOS'!J29="C","C",IF('INGRESO DATOS'!J29="D","D",IF('INGRESO DATOS'!K29="","-",'INGRESO DATOS'!K29)))))</f>
        <v>-</v>
      </c>
      <c r="O27" s="57" t="str">
        <f>IF('INGRESO DATOS'!K29="A","A",IF('INGRESO DATOS'!K29="B","B",IF('INGRESO DATOS'!K29="C","C",IF('INGRESO DATOS'!K29="D","D",IF('INGRESO DATOS'!L29="","-",'INGRESO DATOS'!L29)))))</f>
        <v>-</v>
      </c>
      <c r="P27" s="57" t="str">
        <f>IF('INGRESO DATOS'!L29="A","A",IF('INGRESO DATOS'!L29="B","B",IF('INGRESO DATOS'!L29="C","C",IF('INGRESO DATOS'!L29="D","D",IF('INGRESO DATOS'!M29="","-",'INGRESO DATOS'!M29)))))</f>
        <v>-</v>
      </c>
      <c r="Q27" s="57" t="str">
        <f>IF('INGRESO DATOS'!M29="A","A",IF('INGRESO DATOS'!M29="B","B",IF('INGRESO DATOS'!M29="C","C",IF('INGRESO DATOS'!M29="D","D",IF('INGRESO DATOS'!N29="","-",'INGRESO DATOS'!N29)))))</f>
        <v>-</v>
      </c>
      <c r="R27" s="57" t="str">
        <f>IF('INGRESO DATOS'!N29="A","A",IF('INGRESO DATOS'!N29="B","B",IF('INGRESO DATOS'!N29="C","C",IF('INGRESO DATOS'!N29="D","D",IF('INGRESO DATOS'!O29="","-",'INGRESO DATOS'!O29)))))</f>
        <v>-</v>
      </c>
      <c r="S27" s="57" t="str">
        <f>IF('INGRESO DATOS'!O29="A","A",IF('INGRESO DATOS'!O29="B","B",IF('INGRESO DATOS'!O29="C","C",IF('INGRESO DATOS'!O29="D","D",IF('INGRESO DATOS'!P29="","-",'INGRESO DATOS'!P29)))))</f>
        <v>-</v>
      </c>
      <c r="T27" s="57" t="str">
        <f>IF('INGRESO DATOS'!P29="A","A",IF('INGRESO DATOS'!P29="B","B",IF('INGRESO DATOS'!P29="C","C",IF('INGRESO DATOS'!P29="D","D",IF('INGRESO DATOS'!Q29="","-",'INGRESO DATOS'!Q29)))))</f>
        <v>-</v>
      </c>
      <c r="U27" s="57" t="str">
        <f>IF('INGRESO DATOS'!Q29="A","A",IF('INGRESO DATOS'!Q29="B","B",IF('INGRESO DATOS'!Q29="C","C",IF('INGRESO DATOS'!Q29="D","D",IF('INGRESO DATOS'!R29="","-",'INGRESO DATOS'!R29)))))</f>
        <v>-</v>
      </c>
      <c r="V27" s="57" t="str">
        <f>IF('INGRESO DATOS'!R29="A","A",IF('INGRESO DATOS'!R29="B","B",IF('INGRESO DATOS'!R29="C","C",IF('INGRESO DATOS'!R29="D","D",IF('INGRESO DATOS'!S29="","-",'INGRESO DATOS'!S29)))))</f>
        <v>-</v>
      </c>
      <c r="W27" s="57" t="str">
        <f>IF('INGRESO DATOS'!S29="A","A",IF('INGRESO DATOS'!S29="B","B",IF('INGRESO DATOS'!S29="C","C",IF('INGRESO DATOS'!S29="D","D",IF('INGRESO DATOS'!T29="","-",'INGRESO DATOS'!T29)))))</f>
        <v>-</v>
      </c>
      <c r="X27" s="57" t="str">
        <f>IF('INGRESO DATOS'!T29="A","A",IF('INGRESO DATOS'!T29="B","B",IF('INGRESO DATOS'!T29="C","C",IF('INGRESO DATOS'!T29="D","D",IF('INGRESO DATOS'!U29="","-",'INGRESO DATOS'!U29)))))</f>
        <v>-</v>
      </c>
      <c r="Y27" s="57" t="str">
        <f>IF('INGRESO DATOS'!U29="A","A",IF('INGRESO DATOS'!U29="B","B",IF('INGRESO DATOS'!U29="C","C",IF('INGRESO DATOS'!U29="D","D",IF('INGRESO DATOS'!V29="","-",'INGRESO DATOS'!V29)))))</f>
        <v>-</v>
      </c>
      <c r="Z27" s="57" t="str">
        <f>IF('INGRESO DATOS'!V29="A","A",IF('INGRESO DATOS'!V29="B","B",IF('INGRESO DATOS'!V29="C","C",IF('INGRESO DATOS'!V29="D","D",IF('INGRESO DATOS'!W29="","-",'INGRESO DATOS'!W29)))))</f>
        <v>-</v>
      </c>
      <c r="AA27" s="57" t="str">
        <f>IF('INGRESO DATOS'!W29="A","A",IF('INGRESO DATOS'!W29="B","B",IF('INGRESO DATOS'!W29="C","C",IF('INGRESO DATOS'!W29="D","D",IF('INGRESO DATOS'!X29="","-",'INGRESO DATOS'!X29)))))</f>
        <v>-</v>
      </c>
      <c r="AB27" s="57" t="str">
        <f>IF('INGRESO DATOS'!X29="A","A",IF('INGRESO DATOS'!X29="B","B",IF('INGRESO DATOS'!X29="C","C",IF('INGRESO DATOS'!X29="D","D",IF('INGRESO DATOS'!Y29="","-",'INGRESO DATOS'!Y29)))))</f>
        <v>-</v>
      </c>
      <c r="AC27" s="57" t="str">
        <f>IF('INGRESO DATOS'!Y29="A","A",IF('INGRESO DATOS'!Y29="B","B",IF('INGRESO DATOS'!Y29="C","C",IF('INGRESO DATOS'!Y29="D","D",IF('INGRESO DATOS'!Z29="","-",'INGRESO DATOS'!Z29)))))</f>
        <v>-</v>
      </c>
      <c r="AD27" s="57" t="str">
        <f>IF('INGRESO DATOS'!Z29="A","A",IF('INGRESO DATOS'!Z29="B","B",IF('INGRESO DATOS'!Z29="C","C",IF('INGRESO DATOS'!Z29="D","D",IF('INGRESO DATOS'!AA29="","-",'INGRESO DATOS'!AA29)))))</f>
        <v>-</v>
      </c>
      <c r="AE27" s="57" t="str">
        <f>IF('INGRESO DATOS'!AA29="A","A",IF('INGRESO DATOS'!AA29="B","B",IF('INGRESO DATOS'!AA29="C","C",IF('INGRESO DATOS'!AA29="D","D",IF('INGRESO DATOS'!AB29="","-",'INGRESO DATOS'!AB29)))))</f>
        <v>-</v>
      </c>
      <c r="AF27" s="57" t="str">
        <f>IF('INGRESO DATOS'!AB29="A","A",IF('INGRESO DATOS'!AB29="B","B",IF('INGRESO DATOS'!AB29="C","C",IF('INGRESO DATOS'!AB29="D","D",IF('INGRESO DATOS'!AC29="","-",'INGRESO DATOS'!AC29)))))</f>
        <v>-</v>
      </c>
      <c r="AG27" s="57" t="str">
        <f>IF('INGRESO DATOS'!AC29="A","A",IF('INGRESO DATOS'!AC29="B","B",IF('INGRESO DATOS'!AC29="C","C",IF('INGRESO DATOS'!AC29="D","D",IF('INGRESO DATOS'!AD29="","-",'INGRESO DATOS'!AD29)))))</f>
        <v>-</v>
      </c>
      <c r="AH27" s="57" t="str">
        <f>IF('INGRESO DATOS'!AD29="A","A",IF('INGRESO DATOS'!AD29="B","B",IF('INGRESO DATOS'!AD29="C","C",IF('INGRESO DATOS'!AD29="D","D",IF('INGRESO DATOS'!AE29="","-",'INGRESO DATOS'!AE29)))))</f>
        <v>-</v>
      </c>
      <c r="AI27" s="57" t="str">
        <f>IF('INGRESO DATOS'!AE29="A","A",IF('INGRESO DATOS'!AE29="B","B",IF('INGRESO DATOS'!AE29="C","C",IF('INGRESO DATOS'!AE29="D","D",IF('INGRESO DATOS'!AF29="","-",'INGRESO DATOS'!AF29)))))</f>
        <v>-</v>
      </c>
      <c r="AJ27" s="57" t="str">
        <f>IF('INGRESO DATOS'!AF29="A","A",IF('INGRESO DATOS'!AF29="B","B",IF('INGRESO DATOS'!AF29="C","C",IF('INGRESO DATOS'!AF29="D","D",IF('INGRESO DATOS'!AG29="","-",'INGRESO DATOS'!AG29)))))</f>
        <v>-</v>
      </c>
      <c r="AK27" s="55"/>
      <c r="AL27" s="60">
        <f t="shared" si="43"/>
        <v>0</v>
      </c>
      <c r="AM27" s="60">
        <f t="shared" si="44"/>
        <v>0</v>
      </c>
      <c r="AN27" s="60">
        <f t="shared" si="45"/>
        <v>0</v>
      </c>
      <c r="AO27" s="60">
        <f t="shared" si="46"/>
        <v>0</v>
      </c>
      <c r="AP27" s="60">
        <f t="shared" si="47"/>
        <v>0</v>
      </c>
      <c r="AQ27" s="60">
        <f t="shared" si="48"/>
        <v>0</v>
      </c>
      <c r="AR27" s="60">
        <f t="shared" si="49"/>
        <v>0</v>
      </c>
      <c r="AS27" s="60">
        <f t="shared" si="50"/>
        <v>0</v>
      </c>
      <c r="AT27" s="60">
        <f t="shared" si="51"/>
        <v>0</v>
      </c>
      <c r="AU27" s="60">
        <f t="shared" si="52"/>
        <v>0</v>
      </c>
      <c r="AV27" s="60">
        <f t="shared" si="53"/>
        <v>0</v>
      </c>
      <c r="AW27" s="60">
        <f t="shared" si="54"/>
        <v>0</v>
      </c>
      <c r="AX27" s="60">
        <f t="shared" si="55"/>
        <v>0</v>
      </c>
      <c r="AY27" s="60">
        <f t="shared" si="56"/>
        <v>0</v>
      </c>
      <c r="AZ27" s="60">
        <f t="shared" si="57"/>
        <v>0</v>
      </c>
      <c r="BA27" s="60">
        <f t="shared" si="58"/>
        <v>0</v>
      </c>
      <c r="BB27" s="60">
        <f t="shared" si="59"/>
        <v>0</v>
      </c>
      <c r="BC27" s="60">
        <f t="shared" si="60"/>
        <v>0</v>
      </c>
      <c r="BD27" s="60">
        <f t="shared" si="61"/>
        <v>0</v>
      </c>
      <c r="BE27" s="60">
        <f t="shared" si="62"/>
        <v>0</v>
      </c>
      <c r="BF27" s="60">
        <f t="shared" si="63"/>
        <v>0</v>
      </c>
      <c r="BG27" s="60">
        <f t="shared" si="64"/>
        <v>0</v>
      </c>
      <c r="BH27" s="60">
        <f t="shared" si="65"/>
        <v>0</v>
      </c>
      <c r="BI27" s="60">
        <f t="shared" si="66"/>
        <v>0</v>
      </c>
      <c r="BJ27" s="60">
        <f t="shared" si="67"/>
        <v>0</v>
      </c>
      <c r="BK27" s="60">
        <f t="shared" si="68"/>
        <v>0</v>
      </c>
      <c r="BL27" s="60">
        <f t="shared" si="69"/>
        <v>0</v>
      </c>
      <c r="BM27" s="60">
        <f t="shared" si="70"/>
        <v>0</v>
      </c>
      <c r="BN27" s="60">
        <f t="shared" si="71"/>
        <v>0</v>
      </c>
      <c r="BO27" s="60">
        <f t="shared" si="72"/>
        <v>0</v>
      </c>
      <c r="BP27" s="55"/>
      <c r="BQ27" s="66" t="str">
        <f t="shared" si="73"/>
        <v>-</v>
      </c>
      <c r="BR27" s="66" t="str">
        <f t="shared" si="74"/>
        <v>-</v>
      </c>
      <c r="BS27" s="66" t="str">
        <f t="shared" si="75"/>
        <v>-</v>
      </c>
      <c r="BT27" s="66" t="str">
        <f t="shared" si="76"/>
        <v>-</v>
      </c>
      <c r="BU27" s="66" t="str">
        <f t="shared" si="77"/>
        <v>-</v>
      </c>
      <c r="BV27" s="66" t="str">
        <f t="shared" si="78"/>
        <v>-</v>
      </c>
      <c r="BW27" s="66" t="str">
        <f t="shared" si="79"/>
        <v>-</v>
      </c>
      <c r="BX27" s="66" t="str">
        <f t="shared" si="80"/>
        <v>-</v>
      </c>
      <c r="BY27" s="66" t="str">
        <f t="shared" si="81"/>
        <v>-</v>
      </c>
      <c r="BZ27" s="66" t="str">
        <f t="shared" si="82"/>
        <v>-</v>
      </c>
      <c r="CA27" s="66" t="str">
        <f t="shared" si="83"/>
        <v>-</v>
      </c>
      <c r="CB27" s="66" t="str">
        <f t="shared" si="84"/>
        <v>-</v>
      </c>
      <c r="CC27" s="66" t="str">
        <f t="shared" si="85"/>
        <v>-</v>
      </c>
      <c r="CD27" s="66" t="str">
        <f t="shared" si="86"/>
        <v>-</v>
      </c>
      <c r="CE27" s="66" t="str">
        <f t="shared" si="87"/>
        <v>-</v>
      </c>
      <c r="CF27" s="66" t="str">
        <f t="shared" si="88"/>
        <v>-</v>
      </c>
      <c r="CG27" s="66" t="str">
        <f t="shared" si="89"/>
        <v>-</v>
      </c>
      <c r="CH27" s="66" t="str">
        <f t="shared" si="90"/>
        <v>-</v>
      </c>
      <c r="CI27" s="66" t="str">
        <f t="shared" si="91"/>
        <v>-</v>
      </c>
      <c r="CJ27" s="66" t="str">
        <f t="shared" si="92"/>
        <v>-</v>
      </c>
      <c r="CK27" s="66" t="str">
        <f t="shared" si="93"/>
        <v>-</v>
      </c>
      <c r="CL27" s="66" t="str">
        <f t="shared" si="94"/>
        <v>-</v>
      </c>
      <c r="CM27" s="66" t="str">
        <f t="shared" si="95"/>
        <v>-</v>
      </c>
      <c r="CN27" s="66" t="str">
        <f t="shared" si="96"/>
        <v>-</v>
      </c>
      <c r="CO27" s="66" t="str">
        <f t="shared" si="97"/>
        <v>-</v>
      </c>
      <c r="CP27" s="66" t="str">
        <f t="shared" si="98"/>
        <v>-</v>
      </c>
      <c r="CQ27" s="66" t="str">
        <f t="shared" si="99"/>
        <v>-</v>
      </c>
      <c r="CR27" s="66" t="str">
        <f t="shared" si="100"/>
        <v>-</v>
      </c>
      <c r="CS27" s="66" t="str">
        <f t="shared" si="101"/>
        <v>-</v>
      </c>
      <c r="CT27" s="66" t="str">
        <f t="shared" si="102"/>
        <v>-</v>
      </c>
      <c r="CU27" s="66" t="str">
        <f t="shared" si="103"/>
        <v/>
      </c>
      <c r="CV27" s="107" t="str">
        <f t="shared" si="104"/>
        <v/>
      </c>
      <c r="CW27" s="85"/>
      <c r="CX27" s="5"/>
      <c r="CY27" s="30" t="str">
        <f t="shared" si="19"/>
        <v/>
      </c>
      <c r="CZ27" s="30" t="str">
        <f t="shared" si="19"/>
        <v/>
      </c>
      <c r="DA27" s="30" t="str">
        <f t="shared" si="19"/>
        <v/>
      </c>
      <c r="DB27" s="30" t="str">
        <f t="shared" si="19"/>
        <v/>
      </c>
      <c r="DC27" s="30" t="str">
        <f t="shared" si="20"/>
        <v/>
      </c>
      <c r="DD27" s="30" t="str">
        <f t="shared" si="20"/>
        <v/>
      </c>
      <c r="DE27" s="30" t="str">
        <f t="shared" si="20"/>
        <v/>
      </c>
      <c r="DF27" s="30" t="str">
        <f t="shared" si="20"/>
        <v/>
      </c>
      <c r="DG27" s="30" t="str">
        <f t="shared" si="21"/>
        <v/>
      </c>
      <c r="DH27" s="30" t="str">
        <f t="shared" si="21"/>
        <v/>
      </c>
      <c r="DI27" s="30" t="str">
        <f t="shared" si="21"/>
        <v/>
      </c>
      <c r="DJ27" s="30" t="str">
        <f t="shared" si="21"/>
        <v/>
      </c>
      <c r="DK27" s="30" t="str">
        <f t="shared" si="22"/>
        <v/>
      </c>
      <c r="DL27" s="30" t="str">
        <f t="shared" si="22"/>
        <v/>
      </c>
      <c r="DM27" s="30" t="str">
        <f t="shared" si="22"/>
        <v/>
      </c>
      <c r="DN27" s="30" t="str">
        <f t="shared" si="22"/>
        <v/>
      </c>
      <c r="DO27" s="30" t="str">
        <f t="shared" si="23"/>
        <v/>
      </c>
      <c r="DP27" s="30" t="str">
        <f t="shared" si="23"/>
        <v/>
      </c>
      <c r="DQ27" s="30" t="str">
        <f t="shared" si="23"/>
        <v/>
      </c>
      <c r="DR27" s="30" t="str">
        <f t="shared" si="23"/>
        <v/>
      </c>
      <c r="DS27" s="30" t="str">
        <f t="shared" si="24"/>
        <v/>
      </c>
      <c r="DT27" s="30" t="str">
        <f t="shared" si="24"/>
        <v/>
      </c>
      <c r="DU27" s="30" t="str">
        <f t="shared" si="24"/>
        <v/>
      </c>
      <c r="DV27" s="30" t="str">
        <f t="shared" si="24"/>
        <v/>
      </c>
      <c r="DW27" s="30" t="str">
        <f t="shared" si="25"/>
        <v/>
      </c>
      <c r="DX27" s="30" t="str">
        <f t="shared" si="25"/>
        <v/>
      </c>
      <c r="DY27" s="30" t="str">
        <f t="shared" si="25"/>
        <v/>
      </c>
      <c r="DZ27" s="30" t="str">
        <f t="shared" si="25"/>
        <v/>
      </c>
      <c r="EA27" s="30" t="str">
        <f t="shared" si="26"/>
        <v/>
      </c>
      <c r="EB27" s="30" t="str">
        <f t="shared" si="26"/>
        <v/>
      </c>
      <c r="EC27" s="30" t="str">
        <f t="shared" si="26"/>
        <v/>
      </c>
      <c r="ED27" s="30" t="str">
        <f t="shared" si="26"/>
        <v/>
      </c>
      <c r="EE27" s="30" t="str">
        <f t="shared" si="27"/>
        <v/>
      </c>
      <c r="EF27" s="30" t="str">
        <f t="shared" si="27"/>
        <v/>
      </c>
      <c r="EG27" s="30" t="str">
        <f t="shared" si="27"/>
        <v/>
      </c>
      <c r="EH27" s="30" t="str">
        <f t="shared" si="27"/>
        <v/>
      </c>
      <c r="EI27" s="30" t="str">
        <f t="shared" si="28"/>
        <v/>
      </c>
      <c r="EJ27" s="30" t="str">
        <f t="shared" si="28"/>
        <v/>
      </c>
      <c r="EK27" s="30" t="str">
        <f t="shared" si="28"/>
        <v/>
      </c>
      <c r="EL27" s="30" t="str">
        <f t="shared" si="28"/>
        <v/>
      </c>
      <c r="EM27" s="30" t="str">
        <f t="shared" si="29"/>
        <v/>
      </c>
      <c r="EN27" s="30" t="str">
        <f t="shared" si="29"/>
        <v/>
      </c>
      <c r="EO27" s="30" t="str">
        <f t="shared" si="29"/>
        <v/>
      </c>
      <c r="EP27" s="30" t="str">
        <f t="shared" si="29"/>
        <v/>
      </c>
      <c r="EQ27" s="30" t="str">
        <f t="shared" si="30"/>
        <v/>
      </c>
      <c r="ER27" s="30" t="str">
        <f t="shared" si="30"/>
        <v/>
      </c>
      <c r="ES27" s="30" t="str">
        <f t="shared" si="30"/>
        <v/>
      </c>
      <c r="ET27" s="30" t="str">
        <f t="shared" si="30"/>
        <v/>
      </c>
      <c r="EU27" s="30" t="str">
        <f t="shared" si="31"/>
        <v/>
      </c>
      <c r="EV27" s="30" t="str">
        <f t="shared" si="31"/>
        <v/>
      </c>
      <c r="EW27" s="30" t="str">
        <f t="shared" si="31"/>
        <v/>
      </c>
      <c r="EX27" s="30" t="str">
        <f t="shared" si="31"/>
        <v/>
      </c>
      <c r="EY27" s="30" t="str">
        <f t="shared" si="32"/>
        <v/>
      </c>
      <c r="EZ27" s="30" t="str">
        <f t="shared" si="32"/>
        <v/>
      </c>
      <c r="FA27" s="30" t="str">
        <f t="shared" si="32"/>
        <v/>
      </c>
      <c r="FB27" s="30" t="str">
        <f t="shared" si="32"/>
        <v/>
      </c>
      <c r="FC27" s="30" t="str">
        <f t="shared" si="33"/>
        <v/>
      </c>
      <c r="FD27" s="30" t="str">
        <f t="shared" si="33"/>
        <v/>
      </c>
      <c r="FE27" s="30" t="str">
        <f t="shared" si="33"/>
        <v/>
      </c>
      <c r="FF27" s="30" t="str">
        <f t="shared" si="33"/>
        <v/>
      </c>
      <c r="FG27" s="30" t="str">
        <f t="shared" si="34"/>
        <v/>
      </c>
      <c r="FH27" s="30" t="str">
        <f t="shared" si="34"/>
        <v/>
      </c>
      <c r="FI27" s="30" t="str">
        <f t="shared" si="34"/>
        <v/>
      </c>
      <c r="FJ27" s="30" t="str">
        <f t="shared" si="34"/>
        <v/>
      </c>
      <c r="FK27" s="30" t="str">
        <f t="shared" si="35"/>
        <v/>
      </c>
      <c r="FL27" s="30" t="str">
        <f t="shared" si="35"/>
        <v/>
      </c>
      <c r="FM27" s="30" t="str">
        <f t="shared" si="35"/>
        <v/>
      </c>
      <c r="FN27" s="30" t="str">
        <f t="shared" si="35"/>
        <v/>
      </c>
      <c r="FO27" s="30" t="str">
        <f t="shared" si="36"/>
        <v/>
      </c>
      <c r="FP27" s="30" t="str">
        <f t="shared" si="36"/>
        <v/>
      </c>
      <c r="FQ27" s="30" t="str">
        <f t="shared" si="36"/>
        <v/>
      </c>
      <c r="FR27" s="30" t="str">
        <f t="shared" si="36"/>
        <v/>
      </c>
      <c r="FS27" s="30" t="str">
        <f t="shared" si="37"/>
        <v/>
      </c>
      <c r="FT27" s="30" t="str">
        <f t="shared" si="37"/>
        <v/>
      </c>
      <c r="FU27" s="30" t="str">
        <f t="shared" si="37"/>
        <v/>
      </c>
      <c r="FV27" s="30" t="str">
        <f t="shared" si="37"/>
        <v/>
      </c>
      <c r="FW27" s="30"/>
      <c r="FX27" s="30"/>
      <c r="FY27" s="30"/>
      <c r="FZ27" s="30"/>
      <c r="GA27" s="30"/>
      <c r="GB27" s="30"/>
      <c r="GC27" s="30"/>
      <c r="GD27" s="30"/>
      <c r="GE27" s="30" t="str">
        <f t="shared" si="38"/>
        <v/>
      </c>
      <c r="GF27" s="30" t="str">
        <f t="shared" si="38"/>
        <v/>
      </c>
      <c r="GG27" s="30" t="str">
        <f t="shared" si="38"/>
        <v/>
      </c>
      <c r="GH27" s="30" t="str">
        <f t="shared" si="38"/>
        <v/>
      </c>
      <c r="GI27" s="68" t="str">
        <f t="shared" si="105"/>
        <v/>
      </c>
      <c r="GJ27" s="68" t="str">
        <f t="shared" si="106"/>
        <v/>
      </c>
      <c r="GK27" s="68" t="str">
        <f t="shared" si="107"/>
        <v/>
      </c>
      <c r="GL27" s="68" t="str">
        <f t="shared" si="108"/>
        <v/>
      </c>
    </row>
    <row r="28" spans="1:194" ht="14.25" customHeight="1">
      <c r="A28" s="57" t="str">
        <f>IF('INGRESO DATOS'!$AA$3="","",'INGRESO DATOS'!$AA$3)</f>
        <v>---SELECCIONAR---</v>
      </c>
      <c r="B28" s="57" t="str">
        <f>IF('INGRESO DATOS'!$AA$7="","",'INGRESO DATOS'!$AA$7)</f>
        <v>---SELECCIONAR---</v>
      </c>
      <c r="C28" s="57" t="str">
        <f>IF('INGRESO DATOS'!$C$3="","",'INGRESO DATOS'!$C$3)</f>
        <v>---SELECCIONAR---</v>
      </c>
      <c r="D28" s="58" t="str">
        <f>IF(E28="-","",IF('INGRESO DATOS'!$C$5="","",'INGRESO DATOS'!$C$5))</f>
        <v/>
      </c>
      <c r="E28" s="58" t="str">
        <f>IF('INGRESO DATOS'!B30="","-",'INGRESO DATOS'!B30)</f>
        <v>-</v>
      </c>
      <c r="F28" s="57" t="str">
        <f>IF(E28="-","",IF('INGRESO DATOS'!$C$11="","",'INGRESO DATOS'!$C$11))</f>
        <v/>
      </c>
      <c r="G28" s="57" t="str">
        <f>IF('INGRESO DATOS'!C30="A","A",IF('INGRESO DATOS'!C30="B","B",IF('INGRESO DATOS'!C30="C","C",IF('INGRESO DATOS'!C30="D","D",IF('INGRESO DATOS'!D30="","-",'INGRESO DATOS'!D30)))))</f>
        <v>-</v>
      </c>
      <c r="H28" s="57" t="str">
        <f>IF('INGRESO DATOS'!D30="A","A",IF('INGRESO DATOS'!D30="B","B",IF('INGRESO DATOS'!D30="C","C",IF('INGRESO DATOS'!D30="D","D",IF('INGRESO DATOS'!E30="","-",'INGRESO DATOS'!E30)))))</f>
        <v>-</v>
      </c>
      <c r="I28" s="57" t="str">
        <f>IF('INGRESO DATOS'!E30="A","A",IF('INGRESO DATOS'!E30="B","B",IF('INGRESO DATOS'!E30="C","C",IF('INGRESO DATOS'!E30="D","D",IF('INGRESO DATOS'!F30="","-",'INGRESO DATOS'!F30)))))</f>
        <v>-</v>
      </c>
      <c r="J28" s="57" t="str">
        <f>IF('INGRESO DATOS'!F30="A","A",IF('INGRESO DATOS'!F30="B","B",IF('INGRESO DATOS'!F30="C","C",IF('INGRESO DATOS'!F30="D","D",IF('INGRESO DATOS'!G30="","-",'INGRESO DATOS'!G30)))))</f>
        <v>-</v>
      </c>
      <c r="K28" s="57" t="str">
        <f>IF('INGRESO DATOS'!G30="A","A",IF('INGRESO DATOS'!G30="B","B",IF('INGRESO DATOS'!G30="C","C",IF('INGRESO DATOS'!G30="D","D",IF('INGRESO DATOS'!H30="","-",'INGRESO DATOS'!H30)))))</f>
        <v>-</v>
      </c>
      <c r="L28" s="57" t="str">
        <f>IF('INGRESO DATOS'!H30="A","A",IF('INGRESO DATOS'!H30="B","B",IF('INGRESO DATOS'!H30="C","C",IF('INGRESO DATOS'!H30="D","D",IF('INGRESO DATOS'!I30="","-",'INGRESO DATOS'!I30)))))</f>
        <v>-</v>
      </c>
      <c r="M28" s="57" t="str">
        <f>IF('INGRESO DATOS'!I30="A","A",IF('INGRESO DATOS'!I30="B","B",IF('INGRESO DATOS'!I30="C","C",IF('INGRESO DATOS'!I30="D","D",IF('INGRESO DATOS'!J30="","-",'INGRESO DATOS'!J30)))))</f>
        <v>-</v>
      </c>
      <c r="N28" s="57" t="str">
        <f>IF('INGRESO DATOS'!J30="A","A",IF('INGRESO DATOS'!J30="B","B",IF('INGRESO DATOS'!J30="C","C",IF('INGRESO DATOS'!J30="D","D",IF('INGRESO DATOS'!K30="","-",'INGRESO DATOS'!K30)))))</f>
        <v>-</v>
      </c>
      <c r="O28" s="57" t="str">
        <f>IF('INGRESO DATOS'!K30="A","A",IF('INGRESO DATOS'!K30="B","B",IF('INGRESO DATOS'!K30="C","C",IF('INGRESO DATOS'!K30="D","D",IF('INGRESO DATOS'!L30="","-",'INGRESO DATOS'!L30)))))</f>
        <v>-</v>
      </c>
      <c r="P28" s="57" t="str">
        <f>IF('INGRESO DATOS'!L30="A","A",IF('INGRESO DATOS'!L30="B","B",IF('INGRESO DATOS'!L30="C","C",IF('INGRESO DATOS'!L30="D","D",IF('INGRESO DATOS'!M30="","-",'INGRESO DATOS'!M30)))))</f>
        <v>-</v>
      </c>
      <c r="Q28" s="57" t="str">
        <f>IF('INGRESO DATOS'!M30="A","A",IF('INGRESO DATOS'!M30="B","B",IF('INGRESO DATOS'!M30="C","C",IF('INGRESO DATOS'!M30="D","D",IF('INGRESO DATOS'!N30="","-",'INGRESO DATOS'!N30)))))</f>
        <v>-</v>
      </c>
      <c r="R28" s="57" t="str">
        <f>IF('INGRESO DATOS'!N30="A","A",IF('INGRESO DATOS'!N30="B","B",IF('INGRESO DATOS'!N30="C","C",IF('INGRESO DATOS'!N30="D","D",IF('INGRESO DATOS'!O30="","-",'INGRESO DATOS'!O30)))))</f>
        <v>-</v>
      </c>
      <c r="S28" s="57" t="str">
        <f>IF('INGRESO DATOS'!O30="A","A",IF('INGRESO DATOS'!O30="B","B",IF('INGRESO DATOS'!O30="C","C",IF('INGRESO DATOS'!O30="D","D",IF('INGRESO DATOS'!P30="","-",'INGRESO DATOS'!P30)))))</f>
        <v>-</v>
      </c>
      <c r="T28" s="57" t="str">
        <f>IF('INGRESO DATOS'!P30="A","A",IF('INGRESO DATOS'!P30="B","B",IF('INGRESO DATOS'!P30="C","C",IF('INGRESO DATOS'!P30="D","D",IF('INGRESO DATOS'!Q30="","-",'INGRESO DATOS'!Q30)))))</f>
        <v>-</v>
      </c>
      <c r="U28" s="57" t="str">
        <f>IF('INGRESO DATOS'!Q30="A","A",IF('INGRESO DATOS'!Q30="B","B",IF('INGRESO DATOS'!Q30="C","C",IF('INGRESO DATOS'!Q30="D","D",IF('INGRESO DATOS'!R30="","-",'INGRESO DATOS'!R30)))))</f>
        <v>-</v>
      </c>
      <c r="V28" s="57" t="str">
        <f>IF('INGRESO DATOS'!R30="A","A",IF('INGRESO DATOS'!R30="B","B",IF('INGRESO DATOS'!R30="C","C",IF('INGRESO DATOS'!R30="D","D",IF('INGRESO DATOS'!S30="","-",'INGRESO DATOS'!S30)))))</f>
        <v>-</v>
      </c>
      <c r="W28" s="57" t="str">
        <f>IF('INGRESO DATOS'!S30="A","A",IF('INGRESO DATOS'!S30="B","B",IF('INGRESO DATOS'!S30="C","C",IF('INGRESO DATOS'!S30="D","D",IF('INGRESO DATOS'!T30="","-",'INGRESO DATOS'!T30)))))</f>
        <v>-</v>
      </c>
      <c r="X28" s="57" t="str">
        <f>IF('INGRESO DATOS'!T30="A","A",IF('INGRESO DATOS'!T30="B","B",IF('INGRESO DATOS'!T30="C","C",IF('INGRESO DATOS'!T30="D","D",IF('INGRESO DATOS'!U30="","-",'INGRESO DATOS'!U30)))))</f>
        <v>-</v>
      </c>
      <c r="Y28" s="57" t="str">
        <f>IF('INGRESO DATOS'!U30="A","A",IF('INGRESO DATOS'!U30="B","B",IF('INGRESO DATOS'!U30="C","C",IF('INGRESO DATOS'!U30="D","D",IF('INGRESO DATOS'!V30="","-",'INGRESO DATOS'!V30)))))</f>
        <v>-</v>
      </c>
      <c r="Z28" s="57" t="str">
        <f>IF('INGRESO DATOS'!V30="A","A",IF('INGRESO DATOS'!V30="B","B",IF('INGRESO DATOS'!V30="C","C",IF('INGRESO DATOS'!V30="D","D",IF('INGRESO DATOS'!W30="","-",'INGRESO DATOS'!W30)))))</f>
        <v>-</v>
      </c>
      <c r="AA28" s="57" t="str">
        <f>IF('INGRESO DATOS'!W30="A","A",IF('INGRESO DATOS'!W30="B","B",IF('INGRESO DATOS'!W30="C","C",IF('INGRESO DATOS'!W30="D","D",IF('INGRESO DATOS'!X30="","-",'INGRESO DATOS'!X30)))))</f>
        <v>-</v>
      </c>
      <c r="AB28" s="57" t="str">
        <f>IF('INGRESO DATOS'!X30="A","A",IF('INGRESO DATOS'!X30="B","B",IF('INGRESO DATOS'!X30="C","C",IF('INGRESO DATOS'!X30="D","D",IF('INGRESO DATOS'!Y30="","-",'INGRESO DATOS'!Y30)))))</f>
        <v>-</v>
      </c>
      <c r="AC28" s="57" t="str">
        <f>IF('INGRESO DATOS'!Y30="A","A",IF('INGRESO DATOS'!Y30="B","B",IF('INGRESO DATOS'!Y30="C","C",IF('INGRESO DATOS'!Y30="D","D",IF('INGRESO DATOS'!Z30="","-",'INGRESO DATOS'!Z30)))))</f>
        <v>-</v>
      </c>
      <c r="AD28" s="57" t="str">
        <f>IF('INGRESO DATOS'!Z30="A","A",IF('INGRESO DATOS'!Z30="B","B",IF('INGRESO DATOS'!Z30="C","C",IF('INGRESO DATOS'!Z30="D","D",IF('INGRESO DATOS'!AA30="","-",'INGRESO DATOS'!AA30)))))</f>
        <v>-</v>
      </c>
      <c r="AE28" s="57" t="str">
        <f>IF('INGRESO DATOS'!AA30="A","A",IF('INGRESO DATOS'!AA30="B","B",IF('INGRESO DATOS'!AA30="C","C",IF('INGRESO DATOS'!AA30="D","D",IF('INGRESO DATOS'!AB30="","-",'INGRESO DATOS'!AB30)))))</f>
        <v>-</v>
      </c>
      <c r="AF28" s="57" t="str">
        <f>IF('INGRESO DATOS'!AB30="A","A",IF('INGRESO DATOS'!AB30="B","B",IF('INGRESO DATOS'!AB30="C","C",IF('INGRESO DATOS'!AB30="D","D",IF('INGRESO DATOS'!AC30="","-",'INGRESO DATOS'!AC30)))))</f>
        <v>-</v>
      </c>
      <c r="AG28" s="57" t="str">
        <f>IF('INGRESO DATOS'!AC30="A","A",IF('INGRESO DATOS'!AC30="B","B",IF('INGRESO DATOS'!AC30="C","C",IF('INGRESO DATOS'!AC30="D","D",IF('INGRESO DATOS'!AD30="","-",'INGRESO DATOS'!AD30)))))</f>
        <v>-</v>
      </c>
      <c r="AH28" s="57" t="str">
        <f>IF('INGRESO DATOS'!AD30="A","A",IF('INGRESO DATOS'!AD30="B","B",IF('INGRESO DATOS'!AD30="C","C",IF('INGRESO DATOS'!AD30="D","D",IF('INGRESO DATOS'!AE30="","-",'INGRESO DATOS'!AE30)))))</f>
        <v>-</v>
      </c>
      <c r="AI28" s="57" t="str">
        <f>IF('INGRESO DATOS'!AE30="A","A",IF('INGRESO DATOS'!AE30="B","B",IF('INGRESO DATOS'!AE30="C","C",IF('INGRESO DATOS'!AE30="D","D",IF('INGRESO DATOS'!AF30="","-",'INGRESO DATOS'!AF30)))))</f>
        <v>-</v>
      </c>
      <c r="AJ28" s="57" t="str">
        <f>IF('INGRESO DATOS'!AF30="A","A",IF('INGRESO DATOS'!AF30="B","B",IF('INGRESO DATOS'!AF30="C","C",IF('INGRESO DATOS'!AF30="D","D",IF('INGRESO DATOS'!AG30="","-",'INGRESO DATOS'!AG30)))))</f>
        <v>-</v>
      </c>
      <c r="AK28" s="55"/>
      <c r="AL28" s="60">
        <f t="shared" si="43"/>
        <v>0</v>
      </c>
      <c r="AM28" s="60">
        <f t="shared" si="44"/>
        <v>0</v>
      </c>
      <c r="AN28" s="60">
        <f t="shared" si="45"/>
        <v>0</v>
      </c>
      <c r="AO28" s="60">
        <f t="shared" si="46"/>
        <v>0</v>
      </c>
      <c r="AP28" s="60">
        <f t="shared" si="47"/>
        <v>0</v>
      </c>
      <c r="AQ28" s="60">
        <f t="shared" si="48"/>
        <v>0</v>
      </c>
      <c r="AR28" s="60">
        <f t="shared" si="49"/>
        <v>0</v>
      </c>
      <c r="AS28" s="60">
        <f t="shared" si="50"/>
        <v>0</v>
      </c>
      <c r="AT28" s="60">
        <f t="shared" si="51"/>
        <v>0</v>
      </c>
      <c r="AU28" s="60">
        <f t="shared" si="52"/>
        <v>0</v>
      </c>
      <c r="AV28" s="60">
        <f t="shared" si="53"/>
        <v>0</v>
      </c>
      <c r="AW28" s="60">
        <f t="shared" si="54"/>
        <v>0</v>
      </c>
      <c r="AX28" s="60">
        <f t="shared" si="55"/>
        <v>0</v>
      </c>
      <c r="AY28" s="60">
        <f t="shared" si="56"/>
        <v>0</v>
      </c>
      <c r="AZ28" s="60">
        <f t="shared" si="57"/>
        <v>0</v>
      </c>
      <c r="BA28" s="60">
        <f t="shared" si="58"/>
        <v>0</v>
      </c>
      <c r="BB28" s="60">
        <f t="shared" si="59"/>
        <v>0</v>
      </c>
      <c r="BC28" s="60">
        <f t="shared" si="60"/>
        <v>0</v>
      </c>
      <c r="BD28" s="60">
        <f t="shared" si="61"/>
        <v>0</v>
      </c>
      <c r="BE28" s="60">
        <f t="shared" si="62"/>
        <v>0</v>
      </c>
      <c r="BF28" s="60">
        <f t="shared" si="63"/>
        <v>0</v>
      </c>
      <c r="BG28" s="60">
        <f t="shared" si="64"/>
        <v>0</v>
      </c>
      <c r="BH28" s="60">
        <f t="shared" si="65"/>
        <v>0</v>
      </c>
      <c r="BI28" s="60">
        <f t="shared" si="66"/>
        <v>0</v>
      </c>
      <c r="BJ28" s="60">
        <f t="shared" si="67"/>
        <v>0</v>
      </c>
      <c r="BK28" s="60">
        <f t="shared" si="68"/>
        <v>0</v>
      </c>
      <c r="BL28" s="60">
        <f t="shared" si="69"/>
        <v>0</v>
      </c>
      <c r="BM28" s="60">
        <f t="shared" si="70"/>
        <v>0</v>
      </c>
      <c r="BN28" s="60">
        <f t="shared" si="71"/>
        <v>0</v>
      </c>
      <c r="BO28" s="60">
        <f t="shared" si="72"/>
        <v>0</v>
      </c>
      <c r="BP28" s="55"/>
      <c r="BQ28" s="66" t="str">
        <f t="shared" si="73"/>
        <v>-</v>
      </c>
      <c r="BR28" s="66" t="str">
        <f t="shared" si="74"/>
        <v>-</v>
      </c>
      <c r="BS28" s="66" t="str">
        <f t="shared" si="75"/>
        <v>-</v>
      </c>
      <c r="BT28" s="66" t="str">
        <f t="shared" si="76"/>
        <v>-</v>
      </c>
      <c r="BU28" s="66" t="str">
        <f t="shared" si="77"/>
        <v>-</v>
      </c>
      <c r="BV28" s="66" t="str">
        <f t="shared" si="78"/>
        <v>-</v>
      </c>
      <c r="BW28" s="66" t="str">
        <f t="shared" si="79"/>
        <v>-</v>
      </c>
      <c r="BX28" s="66" t="str">
        <f t="shared" si="80"/>
        <v>-</v>
      </c>
      <c r="BY28" s="66" t="str">
        <f t="shared" si="81"/>
        <v>-</v>
      </c>
      <c r="BZ28" s="66" t="str">
        <f t="shared" si="82"/>
        <v>-</v>
      </c>
      <c r="CA28" s="66" t="str">
        <f t="shared" si="83"/>
        <v>-</v>
      </c>
      <c r="CB28" s="66" t="str">
        <f t="shared" si="84"/>
        <v>-</v>
      </c>
      <c r="CC28" s="66" t="str">
        <f t="shared" si="85"/>
        <v>-</v>
      </c>
      <c r="CD28" s="66" t="str">
        <f t="shared" si="86"/>
        <v>-</v>
      </c>
      <c r="CE28" s="66" t="str">
        <f t="shared" si="87"/>
        <v>-</v>
      </c>
      <c r="CF28" s="66" t="str">
        <f t="shared" si="88"/>
        <v>-</v>
      </c>
      <c r="CG28" s="66" t="str">
        <f t="shared" si="89"/>
        <v>-</v>
      </c>
      <c r="CH28" s="66" t="str">
        <f t="shared" si="90"/>
        <v>-</v>
      </c>
      <c r="CI28" s="66" t="str">
        <f t="shared" si="91"/>
        <v>-</v>
      </c>
      <c r="CJ28" s="66" t="str">
        <f t="shared" si="92"/>
        <v>-</v>
      </c>
      <c r="CK28" s="66" t="str">
        <f t="shared" si="93"/>
        <v>-</v>
      </c>
      <c r="CL28" s="66" t="str">
        <f t="shared" si="94"/>
        <v>-</v>
      </c>
      <c r="CM28" s="66" t="str">
        <f t="shared" si="95"/>
        <v>-</v>
      </c>
      <c r="CN28" s="66" t="str">
        <f t="shared" si="96"/>
        <v>-</v>
      </c>
      <c r="CO28" s="66" t="str">
        <f t="shared" si="97"/>
        <v>-</v>
      </c>
      <c r="CP28" s="66" t="str">
        <f t="shared" si="98"/>
        <v>-</v>
      </c>
      <c r="CQ28" s="66" t="str">
        <f t="shared" si="99"/>
        <v>-</v>
      </c>
      <c r="CR28" s="66" t="str">
        <f t="shared" si="100"/>
        <v>-</v>
      </c>
      <c r="CS28" s="66" t="str">
        <f t="shared" si="101"/>
        <v>-</v>
      </c>
      <c r="CT28" s="66" t="str">
        <f t="shared" si="102"/>
        <v>-</v>
      </c>
      <c r="CU28" s="66" t="str">
        <f t="shared" si="103"/>
        <v/>
      </c>
      <c r="CV28" s="107" t="str">
        <f t="shared" si="104"/>
        <v/>
      </c>
      <c r="CW28" s="85"/>
      <c r="CX28" s="5"/>
      <c r="CY28" s="30" t="str">
        <f t="shared" si="19"/>
        <v/>
      </c>
      <c r="CZ28" s="30" t="str">
        <f t="shared" si="19"/>
        <v/>
      </c>
      <c r="DA28" s="30" t="str">
        <f t="shared" si="19"/>
        <v/>
      </c>
      <c r="DB28" s="30" t="str">
        <f t="shared" si="19"/>
        <v/>
      </c>
      <c r="DC28" s="30" t="str">
        <f t="shared" si="20"/>
        <v/>
      </c>
      <c r="DD28" s="30" t="str">
        <f t="shared" si="20"/>
        <v/>
      </c>
      <c r="DE28" s="30" t="str">
        <f t="shared" si="20"/>
        <v/>
      </c>
      <c r="DF28" s="30" t="str">
        <f t="shared" si="20"/>
        <v/>
      </c>
      <c r="DG28" s="30" t="str">
        <f t="shared" si="21"/>
        <v/>
      </c>
      <c r="DH28" s="30" t="str">
        <f t="shared" si="21"/>
        <v/>
      </c>
      <c r="DI28" s="30" t="str">
        <f t="shared" si="21"/>
        <v/>
      </c>
      <c r="DJ28" s="30" t="str">
        <f t="shared" si="21"/>
        <v/>
      </c>
      <c r="DK28" s="30" t="str">
        <f t="shared" si="22"/>
        <v/>
      </c>
      <c r="DL28" s="30" t="str">
        <f t="shared" si="22"/>
        <v/>
      </c>
      <c r="DM28" s="30" t="str">
        <f t="shared" si="22"/>
        <v/>
      </c>
      <c r="DN28" s="30" t="str">
        <f t="shared" si="22"/>
        <v/>
      </c>
      <c r="DO28" s="30" t="str">
        <f t="shared" si="23"/>
        <v/>
      </c>
      <c r="DP28" s="30" t="str">
        <f t="shared" si="23"/>
        <v/>
      </c>
      <c r="DQ28" s="30" t="str">
        <f t="shared" si="23"/>
        <v/>
      </c>
      <c r="DR28" s="30" t="str">
        <f t="shared" si="23"/>
        <v/>
      </c>
      <c r="DS28" s="30" t="str">
        <f t="shared" si="24"/>
        <v/>
      </c>
      <c r="DT28" s="30" t="str">
        <f t="shared" si="24"/>
        <v/>
      </c>
      <c r="DU28" s="30" t="str">
        <f t="shared" si="24"/>
        <v/>
      </c>
      <c r="DV28" s="30" t="str">
        <f t="shared" si="24"/>
        <v/>
      </c>
      <c r="DW28" s="30" t="str">
        <f t="shared" si="25"/>
        <v/>
      </c>
      <c r="DX28" s="30" t="str">
        <f t="shared" si="25"/>
        <v/>
      </c>
      <c r="DY28" s="30" t="str">
        <f t="shared" si="25"/>
        <v/>
      </c>
      <c r="DZ28" s="30" t="str">
        <f t="shared" si="25"/>
        <v/>
      </c>
      <c r="EA28" s="30" t="str">
        <f t="shared" si="26"/>
        <v/>
      </c>
      <c r="EB28" s="30" t="str">
        <f t="shared" si="26"/>
        <v/>
      </c>
      <c r="EC28" s="30" t="str">
        <f t="shared" si="26"/>
        <v/>
      </c>
      <c r="ED28" s="30" t="str">
        <f t="shared" si="26"/>
        <v/>
      </c>
      <c r="EE28" s="30" t="str">
        <f t="shared" si="27"/>
        <v/>
      </c>
      <c r="EF28" s="30" t="str">
        <f t="shared" si="27"/>
        <v/>
      </c>
      <c r="EG28" s="30" t="str">
        <f t="shared" si="27"/>
        <v/>
      </c>
      <c r="EH28" s="30" t="str">
        <f t="shared" si="27"/>
        <v/>
      </c>
      <c r="EI28" s="30" t="str">
        <f t="shared" si="28"/>
        <v/>
      </c>
      <c r="EJ28" s="30" t="str">
        <f t="shared" si="28"/>
        <v/>
      </c>
      <c r="EK28" s="30" t="str">
        <f t="shared" si="28"/>
        <v/>
      </c>
      <c r="EL28" s="30" t="str">
        <f t="shared" si="28"/>
        <v/>
      </c>
      <c r="EM28" s="30" t="str">
        <f t="shared" si="29"/>
        <v/>
      </c>
      <c r="EN28" s="30" t="str">
        <f t="shared" si="29"/>
        <v/>
      </c>
      <c r="EO28" s="30" t="str">
        <f t="shared" si="29"/>
        <v/>
      </c>
      <c r="EP28" s="30" t="str">
        <f t="shared" si="29"/>
        <v/>
      </c>
      <c r="EQ28" s="30" t="str">
        <f t="shared" si="30"/>
        <v/>
      </c>
      <c r="ER28" s="30" t="str">
        <f t="shared" si="30"/>
        <v/>
      </c>
      <c r="ES28" s="30" t="str">
        <f t="shared" si="30"/>
        <v/>
      </c>
      <c r="ET28" s="30" t="str">
        <f t="shared" si="30"/>
        <v/>
      </c>
      <c r="EU28" s="30" t="str">
        <f t="shared" si="31"/>
        <v/>
      </c>
      <c r="EV28" s="30" t="str">
        <f t="shared" si="31"/>
        <v/>
      </c>
      <c r="EW28" s="30" t="str">
        <f t="shared" si="31"/>
        <v/>
      </c>
      <c r="EX28" s="30" t="str">
        <f t="shared" si="31"/>
        <v/>
      </c>
      <c r="EY28" s="30" t="str">
        <f t="shared" si="32"/>
        <v/>
      </c>
      <c r="EZ28" s="30" t="str">
        <f t="shared" si="32"/>
        <v/>
      </c>
      <c r="FA28" s="30" t="str">
        <f t="shared" si="32"/>
        <v/>
      </c>
      <c r="FB28" s="30" t="str">
        <f t="shared" si="32"/>
        <v/>
      </c>
      <c r="FC28" s="30" t="str">
        <f t="shared" si="33"/>
        <v/>
      </c>
      <c r="FD28" s="30" t="str">
        <f t="shared" si="33"/>
        <v/>
      </c>
      <c r="FE28" s="30" t="str">
        <f t="shared" si="33"/>
        <v/>
      </c>
      <c r="FF28" s="30" t="str">
        <f t="shared" si="33"/>
        <v/>
      </c>
      <c r="FG28" s="30" t="str">
        <f t="shared" si="34"/>
        <v/>
      </c>
      <c r="FH28" s="30" t="str">
        <f t="shared" si="34"/>
        <v/>
      </c>
      <c r="FI28" s="30" t="str">
        <f t="shared" si="34"/>
        <v/>
      </c>
      <c r="FJ28" s="30" t="str">
        <f t="shared" si="34"/>
        <v/>
      </c>
      <c r="FK28" s="30" t="str">
        <f t="shared" si="35"/>
        <v/>
      </c>
      <c r="FL28" s="30" t="str">
        <f t="shared" si="35"/>
        <v/>
      </c>
      <c r="FM28" s="30" t="str">
        <f t="shared" si="35"/>
        <v/>
      </c>
      <c r="FN28" s="30" t="str">
        <f t="shared" si="35"/>
        <v/>
      </c>
      <c r="FO28" s="30" t="str">
        <f t="shared" si="36"/>
        <v/>
      </c>
      <c r="FP28" s="30" t="str">
        <f t="shared" si="36"/>
        <v/>
      </c>
      <c r="FQ28" s="30" t="str">
        <f t="shared" si="36"/>
        <v/>
      </c>
      <c r="FR28" s="30" t="str">
        <f t="shared" si="36"/>
        <v/>
      </c>
      <c r="FS28" s="30" t="str">
        <f t="shared" si="37"/>
        <v/>
      </c>
      <c r="FT28" s="30" t="str">
        <f t="shared" si="37"/>
        <v/>
      </c>
      <c r="FU28" s="30" t="str">
        <f t="shared" si="37"/>
        <v/>
      </c>
      <c r="FV28" s="30" t="str">
        <f t="shared" si="37"/>
        <v/>
      </c>
      <c r="FW28" s="30"/>
      <c r="FX28" s="30"/>
      <c r="FY28" s="30"/>
      <c r="FZ28" s="30"/>
      <c r="GA28" s="30"/>
      <c r="GB28" s="30"/>
      <c r="GC28" s="30"/>
      <c r="GD28" s="30"/>
      <c r="GE28" s="30" t="str">
        <f t="shared" si="38"/>
        <v/>
      </c>
      <c r="GF28" s="30" t="str">
        <f t="shared" si="38"/>
        <v/>
      </c>
      <c r="GG28" s="30" t="str">
        <f t="shared" si="38"/>
        <v/>
      </c>
      <c r="GH28" s="30" t="str">
        <f t="shared" si="38"/>
        <v/>
      </c>
      <c r="GI28" s="68" t="str">
        <f t="shared" si="105"/>
        <v/>
      </c>
      <c r="GJ28" s="68" t="str">
        <f t="shared" si="106"/>
        <v/>
      </c>
      <c r="GK28" s="68" t="str">
        <f t="shared" si="107"/>
        <v/>
      </c>
      <c r="GL28" s="68" t="str">
        <f t="shared" si="108"/>
        <v/>
      </c>
    </row>
    <row r="29" spans="1:194" ht="14.25" customHeight="1">
      <c r="A29" s="57" t="str">
        <f>IF('INGRESO DATOS'!$AA$3="","",'INGRESO DATOS'!$AA$3)</f>
        <v>---SELECCIONAR---</v>
      </c>
      <c r="B29" s="57" t="str">
        <f>IF('INGRESO DATOS'!$AA$7="","",'INGRESO DATOS'!$AA$7)</f>
        <v>---SELECCIONAR---</v>
      </c>
      <c r="C29" s="57" t="str">
        <f>IF('INGRESO DATOS'!$C$3="","",'INGRESO DATOS'!$C$3)</f>
        <v>---SELECCIONAR---</v>
      </c>
      <c r="D29" s="58" t="str">
        <f>IF(E29="-","",IF('INGRESO DATOS'!$C$5="","",'INGRESO DATOS'!$C$5))</f>
        <v/>
      </c>
      <c r="E29" s="58" t="str">
        <f>IF('INGRESO DATOS'!B31="","-",'INGRESO DATOS'!B31)</f>
        <v>-</v>
      </c>
      <c r="F29" s="57" t="str">
        <f>IF(E29="-","",IF('INGRESO DATOS'!$C$11="","",'INGRESO DATOS'!$C$11))</f>
        <v/>
      </c>
      <c r="G29" s="57" t="str">
        <f>IF('INGRESO DATOS'!C31="A","A",IF('INGRESO DATOS'!C31="B","B",IF('INGRESO DATOS'!C31="C","C",IF('INGRESO DATOS'!C31="D","D",IF('INGRESO DATOS'!D31="","-",'INGRESO DATOS'!D31)))))</f>
        <v>-</v>
      </c>
      <c r="H29" s="57" t="str">
        <f>IF('INGRESO DATOS'!D31="A","A",IF('INGRESO DATOS'!D31="B","B",IF('INGRESO DATOS'!D31="C","C",IF('INGRESO DATOS'!D31="D","D",IF('INGRESO DATOS'!E31="","-",'INGRESO DATOS'!E31)))))</f>
        <v>-</v>
      </c>
      <c r="I29" s="57" t="str">
        <f>IF('INGRESO DATOS'!E31="A","A",IF('INGRESO DATOS'!E31="B","B",IF('INGRESO DATOS'!E31="C","C",IF('INGRESO DATOS'!E31="D","D",IF('INGRESO DATOS'!F31="","-",'INGRESO DATOS'!F31)))))</f>
        <v>-</v>
      </c>
      <c r="J29" s="57" t="str">
        <f>IF('INGRESO DATOS'!F31="A","A",IF('INGRESO DATOS'!F31="B","B",IF('INGRESO DATOS'!F31="C","C",IF('INGRESO DATOS'!F31="D","D",IF('INGRESO DATOS'!G31="","-",'INGRESO DATOS'!G31)))))</f>
        <v>-</v>
      </c>
      <c r="K29" s="57" t="str">
        <f>IF('INGRESO DATOS'!G31="A","A",IF('INGRESO DATOS'!G31="B","B",IF('INGRESO DATOS'!G31="C","C",IF('INGRESO DATOS'!G31="D","D",IF('INGRESO DATOS'!H31="","-",'INGRESO DATOS'!H31)))))</f>
        <v>-</v>
      </c>
      <c r="L29" s="57" t="str">
        <f>IF('INGRESO DATOS'!H31="A","A",IF('INGRESO DATOS'!H31="B","B",IF('INGRESO DATOS'!H31="C","C",IF('INGRESO DATOS'!H31="D","D",IF('INGRESO DATOS'!I31="","-",'INGRESO DATOS'!I31)))))</f>
        <v>-</v>
      </c>
      <c r="M29" s="57" t="str">
        <f>IF('INGRESO DATOS'!I31="A","A",IF('INGRESO DATOS'!I31="B","B",IF('INGRESO DATOS'!I31="C","C",IF('INGRESO DATOS'!I31="D","D",IF('INGRESO DATOS'!J31="","-",'INGRESO DATOS'!J31)))))</f>
        <v>-</v>
      </c>
      <c r="N29" s="57" t="str">
        <f>IF('INGRESO DATOS'!J31="A","A",IF('INGRESO DATOS'!J31="B","B",IF('INGRESO DATOS'!J31="C","C",IF('INGRESO DATOS'!J31="D","D",IF('INGRESO DATOS'!K31="","-",'INGRESO DATOS'!K31)))))</f>
        <v>-</v>
      </c>
      <c r="O29" s="57" t="str">
        <f>IF('INGRESO DATOS'!K31="A","A",IF('INGRESO DATOS'!K31="B","B",IF('INGRESO DATOS'!K31="C","C",IF('INGRESO DATOS'!K31="D","D",IF('INGRESO DATOS'!L31="","-",'INGRESO DATOS'!L31)))))</f>
        <v>-</v>
      </c>
      <c r="P29" s="57" t="str">
        <f>IF('INGRESO DATOS'!L31="A","A",IF('INGRESO DATOS'!L31="B","B",IF('INGRESO DATOS'!L31="C","C",IF('INGRESO DATOS'!L31="D","D",IF('INGRESO DATOS'!M31="","-",'INGRESO DATOS'!M31)))))</f>
        <v>-</v>
      </c>
      <c r="Q29" s="57" t="str">
        <f>IF('INGRESO DATOS'!M31="A","A",IF('INGRESO DATOS'!M31="B","B",IF('INGRESO DATOS'!M31="C","C",IF('INGRESO DATOS'!M31="D","D",IF('INGRESO DATOS'!N31="","-",'INGRESO DATOS'!N31)))))</f>
        <v>-</v>
      </c>
      <c r="R29" s="57" t="str">
        <f>IF('INGRESO DATOS'!N31="A","A",IF('INGRESO DATOS'!N31="B","B",IF('INGRESO DATOS'!N31="C","C",IF('INGRESO DATOS'!N31="D","D",IF('INGRESO DATOS'!O31="","-",'INGRESO DATOS'!O31)))))</f>
        <v>-</v>
      </c>
      <c r="S29" s="57" t="str">
        <f>IF('INGRESO DATOS'!O31="A","A",IF('INGRESO DATOS'!O31="B","B",IF('INGRESO DATOS'!O31="C","C",IF('INGRESO DATOS'!O31="D","D",IF('INGRESO DATOS'!P31="","-",'INGRESO DATOS'!P31)))))</f>
        <v>-</v>
      </c>
      <c r="T29" s="57" t="str">
        <f>IF('INGRESO DATOS'!P31="A","A",IF('INGRESO DATOS'!P31="B","B",IF('INGRESO DATOS'!P31="C","C",IF('INGRESO DATOS'!P31="D","D",IF('INGRESO DATOS'!Q31="","-",'INGRESO DATOS'!Q31)))))</f>
        <v>-</v>
      </c>
      <c r="U29" s="57" t="str">
        <f>IF('INGRESO DATOS'!Q31="A","A",IF('INGRESO DATOS'!Q31="B","B",IF('INGRESO DATOS'!Q31="C","C",IF('INGRESO DATOS'!Q31="D","D",IF('INGRESO DATOS'!R31="","-",'INGRESO DATOS'!R31)))))</f>
        <v>-</v>
      </c>
      <c r="V29" s="57" t="str">
        <f>IF('INGRESO DATOS'!R31="A","A",IF('INGRESO DATOS'!R31="B","B",IF('INGRESO DATOS'!R31="C","C",IF('INGRESO DATOS'!R31="D","D",IF('INGRESO DATOS'!S31="","-",'INGRESO DATOS'!S31)))))</f>
        <v>-</v>
      </c>
      <c r="W29" s="57" t="str">
        <f>IF('INGRESO DATOS'!S31="A","A",IF('INGRESO DATOS'!S31="B","B",IF('INGRESO DATOS'!S31="C","C",IF('INGRESO DATOS'!S31="D","D",IF('INGRESO DATOS'!T31="","-",'INGRESO DATOS'!T31)))))</f>
        <v>-</v>
      </c>
      <c r="X29" s="57" t="str">
        <f>IF('INGRESO DATOS'!T31="A","A",IF('INGRESO DATOS'!T31="B","B",IF('INGRESO DATOS'!T31="C","C",IF('INGRESO DATOS'!T31="D","D",IF('INGRESO DATOS'!U31="","-",'INGRESO DATOS'!U31)))))</f>
        <v>-</v>
      </c>
      <c r="Y29" s="57" t="str">
        <f>IF('INGRESO DATOS'!U31="A","A",IF('INGRESO DATOS'!U31="B","B",IF('INGRESO DATOS'!U31="C","C",IF('INGRESO DATOS'!U31="D","D",IF('INGRESO DATOS'!V31="","-",'INGRESO DATOS'!V31)))))</f>
        <v>-</v>
      </c>
      <c r="Z29" s="57" t="str">
        <f>IF('INGRESO DATOS'!V31="A","A",IF('INGRESO DATOS'!V31="B","B",IF('INGRESO DATOS'!V31="C","C",IF('INGRESO DATOS'!V31="D","D",IF('INGRESO DATOS'!W31="","-",'INGRESO DATOS'!W31)))))</f>
        <v>-</v>
      </c>
      <c r="AA29" s="57" t="str">
        <f>IF('INGRESO DATOS'!W31="A","A",IF('INGRESO DATOS'!W31="B","B",IF('INGRESO DATOS'!W31="C","C",IF('INGRESO DATOS'!W31="D","D",IF('INGRESO DATOS'!X31="","-",'INGRESO DATOS'!X31)))))</f>
        <v>-</v>
      </c>
      <c r="AB29" s="57" t="str">
        <f>IF('INGRESO DATOS'!X31="A","A",IF('INGRESO DATOS'!X31="B","B",IF('INGRESO DATOS'!X31="C","C",IF('INGRESO DATOS'!X31="D","D",IF('INGRESO DATOS'!Y31="","-",'INGRESO DATOS'!Y31)))))</f>
        <v>-</v>
      </c>
      <c r="AC29" s="57" t="str">
        <f>IF('INGRESO DATOS'!Y31="A","A",IF('INGRESO DATOS'!Y31="B","B",IF('INGRESO DATOS'!Y31="C","C",IF('INGRESO DATOS'!Y31="D","D",IF('INGRESO DATOS'!Z31="","-",'INGRESO DATOS'!Z31)))))</f>
        <v>-</v>
      </c>
      <c r="AD29" s="57" t="str">
        <f>IF('INGRESO DATOS'!Z31="A","A",IF('INGRESO DATOS'!Z31="B","B",IF('INGRESO DATOS'!Z31="C","C",IF('INGRESO DATOS'!Z31="D","D",IF('INGRESO DATOS'!AA31="","-",'INGRESO DATOS'!AA31)))))</f>
        <v>-</v>
      </c>
      <c r="AE29" s="57" t="str">
        <f>IF('INGRESO DATOS'!AA31="A","A",IF('INGRESO DATOS'!AA31="B","B",IF('INGRESO DATOS'!AA31="C","C",IF('INGRESO DATOS'!AA31="D","D",IF('INGRESO DATOS'!AB31="","-",'INGRESO DATOS'!AB31)))))</f>
        <v>-</v>
      </c>
      <c r="AF29" s="57" t="str">
        <f>IF('INGRESO DATOS'!AB31="A","A",IF('INGRESO DATOS'!AB31="B","B",IF('INGRESO DATOS'!AB31="C","C",IF('INGRESO DATOS'!AB31="D","D",IF('INGRESO DATOS'!AC31="","-",'INGRESO DATOS'!AC31)))))</f>
        <v>-</v>
      </c>
      <c r="AG29" s="57" t="str">
        <f>IF('INGRESO DATOS'!AC31="A","A",IF('INGRESO DATOS'!AC31="B","B",IF('INGRESO DATOS'!AC31="C","C",IF('INGRESO DATOS'!AC31="D","D",IF('INGRESO DATOS'!AD31="","-",'INGRESO DATOS'!AD31)))))</f>
        <v>-</v>
      </c>
      <c r="AH29" s="57" t="str">
        <f>IF('INGRESO DATOS'!AD31="A","A",IF('INGRESO DATOS'!AD31="B","B",IF('INGRESO DATOS'!AD31="C","C",IF('INGRESO DATOS'!AD31="D","D",IF('INGRESO DATOS'!AE31="","-",'INGRESO DATOS'!AE31)))))</f>
        <v>-</v>
      </c>
      <c r="AI29" s="57" t="str">
        <f>IF('INGRESO DATOS'!AE31="A","A",IF('INGRESO DATOS'!AE31="B","B",IF('INGRESO DATOS'!AE31="C","C",IF('INGRESO DATOS'!AE31="D","D",IF('INGRESO DATOS'!AF31="","-",'INGRESO DATOS'!AF31)))))</f>
        <v>-</v>
      </c>
      <c r="AJ29" s="57" t="str">
        <f>IF('INGRESO DATOS'!AF31="A","A",IF('INGRESO DATOS'!AF31="B","B",IF('INGRESO DATOS'!AF31="C","C",IF('INGRESO DATOS'!AF31="D","D",IF('INGRESO DATOS'!AG31="","-",'INGRESO DATOS'!AG31)))))</f>
        <v>-</v>
      </c>
      <c r="AK29" s="55"/>
      <c r="AL29" s="60">
        <f t="shared" si="43"/>
        <v>0</v>
      </c>
      <c r="AM29" s="60">
        <f t="shared" si="44"/>
        <v>0</v>
      </c>
      <c r="AN29" s="60">
        <f t="shared" si="45"/>
        <v>0</v>
      </c>
      <c r="AO29" s="60">
        <f t="shared" si="46"/>
        <v>0</v>
      </c>
      <c r="AP29" s="60">
        <f t="shared" si="47"/>
        <v>0</v>
      </c>
      <c r="AQ29" s="60">
        <f t="shared" si="48"/>
        <v>0</v>
      </c>
      <c r="AR29" s="60">
        <f t="shared" si="49"/>
        <v>0</v>
      </c>
      <c r="AS29" s="60">
        <f t="shared" si="50"/>
        <v>0</v>
      </c>
      <c r="AT29" s="60">
        <f t="shared" si="51"/>
        <v>0</v>
      </c>
      <c r="AU29" s="60">
        <f t="shared" si="52"/>
        <v>0</v>
      </c>
      <c r="AV29" s="60">
        <f t="shared" si="53"/>
        <v>0</v>
      </c>
      <c r="AW29" s="60">
        <f t="shared" si="54"/>
        <v>0</v>
      </c>
      <c r="AX29" s="60">
        <f t="shared" si="55"/>
        <v>0</v>
      </c>
      <c r="AY29" s="60">
        <f t="shared" si="56"/>
        <v>0</v>
      </c>
      <c r="AZ29" s="60">
        <f t="shared" si="57"/>
        <v>0</v>
      </c>
      <c r="BA29" s="60">
        <f t="shared" si="58"/>
        <v>0</v>
      </c>
      <c r="BB29" s="60">
        <f t="shared" si="59"/>
        <v>0</v>
      </c>
      <c r="BC29" s="60">
        <f t="shared" si="60"/>
        <v>0</v>
      </c>
      <c r="BD29" s="60">
        <f t="shared" si="61"/>
        <v>0</v>
      </c>
      <c r="BE29" s="60">
        <f t="shared" si="62"/>
        <v>0</v>
      </c>
      <c r="BF29" s="60">
        <f t="shared" si="63"/>
        <v>0</v>
      </c>
      <c r="BG29" s="60">
        <f t="shared" si="64"/>
        <v>0</v>
      </c>
      <c r="BH29" s="60">
        <f t="shared" si="65"/>
        <v>0</v>
      </c>
      <c r="BI29" s="60">
        <f t="shared" si="66"/>
        <v>0</v>
      </c>
      <c r="BJ29" s="60">
        <f t="shared" si="67"/>
        <v>0</v>
      </c>
      <c r="BK29" s="60">
        <f t="shared" si="68"/>
        <v>0</v>
      </c>
      <c r="BL29" s="60">
        <f t="shared" si="69"/>
        <v>0</v>
      </c>
      <c r="BM29" s="60">
        <f t="shared" si="70"/>
        <v>0</v>
      </c>
      <c r="BN29" s="60">
        <f t="shared" si="71"/>
        <v>0</v>
      </c>
      <c r="BO29" s="60">
        <f t="shared" si="72"/>
        <v>0</v>
      </c>
      <c r="BP29" s="55"/>
      <c r="BQ29" s="66" t="str">
        <f t="shared" si="73"/>
        <v>-</v>
      </c>
      <c r="BR29" s="66" t="str">
        <f t="shared" si="74"/>
        <v>-</v>
      </c>
      <c r="BS29" s="66" t="str">
        <f t="shared" si="75"/>
        <v>-</v>
      </c>
      <c r="BT29" s="66" t="str">
        <f t="shared" si="76"/>
        <v>-</v>
      </c>
      <c r="BU29" s="66" t="str">
        <f t="shared" si="77"/>
        <v>-</v>
      </c>
      <c r="BV29" s="66" t="str">
        <f t="shared" si="78"/>
        <v>-</v>
      </c>
      <c r="BW29" s="66" t="str">
        <f t="shared" si="79"/>
        <v>-</v>
      </c>
      <c r="BX29" s="66" t="str">
        <f t="shared" si="80"/>
        <v>-</v>
      </c>
      <c r="BY29" s="66" t="str">
        <f t="shared" si="81"/>
        <v>-</v>
      </c>
      <c r="BZ29" s="66" t="str">
        <f t="shared" si="82"/>
        <v>-</v>
      </c>
      <c r="CA29" s="66" t="str">
        <f t="shared" si="83"/>
        <v>-</v>
      </c>
      <c r="CB29" s="66" t="str">
        <f t="shared" si="84"/>
        <v>-</v>
      </c>
      <c r="CC29" s="66" t="str">
        <f t="shared" si="85"/>
        <v>-</v>
      </c>
      <c r="CD29" s="66" t="str">
        <f t="shared" si="86"/>
        <v>-</v>
      </c>
      <c r="CE29" s="66" t="str">
        <f t="shared" si="87"/>
        <v>-</v>
      </c>
      <c r="CF29" s="66" t="str">
        <f t="shared" si="88"/>
        <v>-</v>
      </c>
      <c r="CG29" s="66" t="str">
        <f t="shared" si="89"/>
        <v>-</v>
      </c>
      <c r="CH29" s="66" t="str">
        <f t="shared" si="90"/>
        <v>-</v>
      </c>
      <c r="CI29" s="66" t="str">
        <f t="shared" si="91"/>
        <v>-</v>
      </c>
      <c r="CJ29" s="66" t="str">
        <f t="shared" si="92"/>
        <v>-</v>
      </c>
      <c r="CK29" s="66" t="str">
        <f t="shared" si="93"/>
        <v>-</v>
      </c>
      <c r="CL29" s="66" t="str">
        <f t="shared" si="94"/>
        <v>-</v>
      </c>
      <c r="CM29" s="66" t="str">
        <f t="shared" si="95"/>
        <v>-</v>
      </c>
      <c r="CN29" s="66" t="str">
        <f t="shared" si="96"/>
        <v>-</v>
      </c>
      <c r="CO29" s="66" t="str">
        <f t="shared" si="97"/>
        <v>-</v>
      </c>
      <c r="CP29" s="66" t="str">
        <f t="shared" si="98"/>
        <v>-</v>
      </c>
      <c r="CQ29" s="66" t="str">
        <f t="shared" si="99"/>
        <v>-</v>
      </c>
      <c r="CR29" s="66" t="str">
        <f t="shared" si="100"/>
        <v>-</v>
      </c>
      <c r="CS29" s="66" t="str">
        <f t="shared" si="101"/>
        <v>-</v>
      </c>
      <c r="CT29" s="66" t="str">
        <f t="shared" si="102"/>
        <v>-</v>
      </c>
      <c r="CU29" s="66" t="str">
        <f t="shared" si="103"/>
        <v/>
      </c>
      <c r="CV29" s="107" t="str">
        <f t="shared" si="104"/>
        <v/>
      </c>
      <c r="CW29" s="85"/>
      <c r="CX29" s="5"/>
      <c r="CY29" s="30" t="str">
        <f t="shared" si="19"/>
        <v/>
      </c>
      <c r="CZ29" s="30" t="str">
        <f t="shared" si="19"/>
        <v/>
      </c>
      <c r="DA29" s="30" t="str">
        <f t="shared" si="19"/>
        <v/>
      </c>
      <c r="DB29" s="30" t="str">
        <f t="shared" si="19"/>
        <v/>
      </c>
      <c r="DC29" s="30" t="str">
        <f t="shared" si="20"/>
        <v/>
      </c>
      <c r="DD29" s="30" t="str">
        <f t="shared" si="20"/>
        <v/>
      </c>
      <c r="DE29" s="30" t="str">
        <f t="shared" si="20"/>
        <v/>
      </c>
      <c r="DF29" s="30" t="str">
        <f t="shared" si="20"/>
        <v/>
      </c>
      <c r="DG29" s="30" t="str">
        <f t="shared" si="21"/>
        <v/>
      </c>
      <c r="DH29" s="30" t="str">
        <f t="shared" si="21"/>
        <v/>
      </c>
      <c r="DI29" s="30" t="str">
        <f t="shared" si="21"/>
        <v/>
      </c>
      <c r="DJ29" s="30" t="str">
        <f t="shared" si="21"/>
        <v/>
      </c>
      <c r="DK29" s="30" t="str">
        <f t="shared" si="22"/>
        <v/>
      </c>
      <c r="DL29" s="30" t="str">
        <f t="shared" si="22"/>
        <v/>
      </c>
      <c r="DM29" s="30" t="str">
        <f t="shared" si="22"/>
        <v/>
      </c>
      <c r="DN29" s="30" t="str">
        <f t="shared" si="22"/>
        <v/>
      </c>
      <c r="DO29" s="30" t="str">
        <f t="shared" si="23"/>
        <v/>
      </c>
      <c r="DP29" s="30" t="str">
        <f t="shared" si="23"/>
        <v/>
      </c>
      <c r="DQ29" s="30" t="str">
        <f t="shared" si="23"/>
        <v/>
      </c>
      <c r="DR29" s="30" t="str">
        <f t="shared" si="23"/>
        <v/>
      </c>
      <c r="DS29" s="30" t="str">
        <f t="shared" si="24"/>
        <v/>
      </c>
      <c r="DT29" s="30" t="str">
        <f t="shared" si="24"/>
        <v/>
      </c>
      <c r="DU29" s="30" t="str">
        <f t="shared" si="24"/>
        <v/>
      </c>
      <c r="DV29" s="30" t="str">
        <f t="shared" si="24"/>
        <v/>
      </c>
      <c r="DW29" s="30" t="str">
        <f t="shared" si="25"/>
        <v/>
      </c>
      <c r="DX29" s="30" t="str">
        <f t="shared" si="25"/>
        <v/>
      </c>
      <c r="DY29" s="30" t="str">
        <f t="shared" si="25"/>
        <v/>
      </c>
      <c r="DZ29" s="30" t="str">
        <f t="shared" si="25"/>
        <v/>
      </c>
      <c r="EA29" s="30" t="str">
        <f t="shared" si="26"/>
        <v/>
      </c>
      <c r="EB29" s="30" t="str">
        <f t="shared" si="26"/>
        <v/>
      </c>
      <c r="EC29" s="30" t="str">
        <f t="shared" si="26"/>
        <v/>
      </c>
      <c r="ED29" s="30" t="str">
        <f t="shared" si="26"/>
        <v/>
      </c>
      <c r="EE29" s="30" t="str">
        <f t="shared" si="27"/>
        <v/>
      </c>
      <c r="EF29" s="30" t="str">
        <f t="shared" si="27"/>
        <v/>
      </c>
      <c r="EG29" s="30" t="str">
        <f t="shared" si="27"/>
        <v/>
      </c>
      <c r="EH29" s="30" t="str">
        <f t="shared" si="27"/>
        <v/>
      </c>
      <c r="EI29" s="30" t="str">
        <f t="shared" si="28"/>
        <v/>
      </c>
      <c r="EJ29" s="30" t="str">
        <f t="shared" si="28"/>
        <v/>
      </c>
      <c r="EK29" s="30" t="str">
        <f t="shared" si="28"/>
        <v/>
      </c>
      <c r="EL29" s="30" t="str">
        <f t="shared" si="28"/>
        <v/>
      </c>
      <c r="EM29" s="30" t="str">
        <f t="shared" si="29"/>
        <v/>
      </c>
      <c r="EN29" s="30" t="str">
        <f t="shared" si="29"/>
        <v/>
      </c>
      <c r="EO29" s="30" t="str">
        <f t="shared" si="29"/>
        <v/>
      </c>
      <c r="EP29" s="30" t="str">
        <f t="shared" si="29"/>
        <v/>
      </c>
      <c r="EQ29" s="30" t="str">
        <f t="shared" si="30"/>
        <v/>
      </c>
      <c r="ER29" s="30" t="str">
        <f t="shared" si="30"/>
        <v/>
      </c>
      <c r="ES29" s="30" t="str">
        <f t="shared" si="30"/>
        <v/>
      </c>
      <c r="ET29" s="30" t="str">
        <f t="shared" si="30"/>
        <v/>
      </c>
      <c r="EU29" s="30" t="str">
        <f t="shared" si="31"/>
        <v/>
      </c>
      <c r="EV29" s="30" t="str">
        <f t="shared" si="31"/>
        <v/>
      </c>
      <c r="EW29" s="30" t="str">
        <f t="shared" si="31"/>
        <v/>
      </c>
      <c r="EX29" s="30" t="str">
        <f t="shared" si="31"/>
        <v/>
      </c>
      <c r="EY29" s="30" t="str">
        <f t="shared" si="32"/>
        <v/>
      </c>
      <c r="EZ29" s="30" t="str">
        <f t="shared" si="32"/>
        <v/>
      </c>
      <c r="FA29" s="30" t="str">
        <f t="shared" si="32"/>
        <v/>
      </c>
      <c r="FB29" s="30" t="str">
        <f t="shared" si="32"/>
        <v/>
      </c>
      <c r="FC29" s="30" t="str">
        <f t="shared" si="33"/>
        <v/>
      </c>
      <c r="FD29" s="30" t="str">
        <f t="shared" si="33"/>
        <v/>
      </c>
      <c r="FE29" s="30" t="str">
        <f t="shared" si="33"/>
        <v/>
      </c>
      <c r="FF29" s="30" t="str">
        <f t="shared" si="33"/>
        <v/>
      </c>
      <c r="FG29" s="30" t="str">
        <f t="shared" si="34"/>
        <v/>
      </c>
      <c r="FH29" s="30" t="str">
        <f t="shared" si="34"/>
        <v/>
      </c>
      <c r="FI29" s="30" t="str">
        <f t="shared" si="34"/>
        <v/>
      </c>
      <c r="FJ29" s="30" t="str">
        <f t="shared" si="34"/>
        <v/>
      </c>
      <c r="FK29" s="30" t="str">
        <f t="shared" si="35"/>
        <v/>
      </c>
      <c r="FL29" s="30" t="str">
        <f t="shared" si="35"/>
        <v/>
      </c>
      <c r="FM29" s="30" t="str">
        <f t="shared" si="35"/>
        <v/>
      </c>
      <c r="FN29" s="30" t="str">
        <f t="shared" si="35"/>
        <v/>
      </c>
      <c r="FO29" s="30" t="str">
        <f t="shared" si="36"/>
        <v/>
      </c>
      <c r="FP29" s="30" t="str">
        <f t="shared" si="36"/>
        <v/>
      </c>
      <c r="FQ29" s="30" t="str">
        <f t="shared" si="36"/>
        <v/>
      </c>
      <c r="FR29" s="30" t="str">
        <f t="shared" si="36"/>
        <v/>
      </c>
      <c r="FS29" s="30" t="str">
        <f t="shared" si="37"/>
        <v/>
      </c>
      <c r="FT29" s="30" t="str">
        <f t="shared" si="37"/>
        <v/>
      </c>
      <c r="FU29" s="30" t="str">
        <f t="shared" si="37"/>
        <v/>
      </c>
      <c r="FV29" s="30" t="str">
        <f t="shared" si="37"/>
        <v/>
      </c>
      <c r="FW29" s="30"/>
      <c r="FX29" s="30"/>
      <c r="FY29" s="30"/>
      <c r="FZ29" s="30"/>
      <c r="GA29" s="30"/>
      <c r="GB29" s="30"/>
      <c r="GC29" s="30"/>
      <c r="GD29" s="30"/>
      <c r="GE29" s="30" t="str">
        <f t="shared" si="38"/>
        <v/>
      </c>
      <c r="GF29" s="30" t="str">
        <f t="shared" si="38"/>
        <v/>
      </c>
      <c r="GG29" s="30" t="str">
        <f t="shared" si="38"/>
        <v/>
      </c>
      <c r="GH29" s="30" t="str">
        <f t="shared" si="38"/>
        <v/>
      </c>
      <c r="GI29" s="68" t="str">
        <f t="shared" si="105"/>
        <v/>
      </c>
      <c r="GJ29" s="68" t="str">
        <f t="shared" si="106"/>
        <v/>
      </c>
      <c r="GK29" s="68" t="str">
        <f t="shared" si="107"/>
        <v/>
      </c>
      <c r="GL29" s="68" t="str">
        <f t="shared" si="108"/>
        <v/>
      </c>
    </row>
    <row r="30" spans="1:194" ht="14.25" customHeight="1">
      <c r="A30" s="57" t="str">
        <f>IF('INGRESO DATOS'!$AA$3="","",'INGRESO DATOS'!$AA$3)</f>
        <v>---SELECCIONAR---</v>
      </c>
      <c r="B30" s="57" t="str">
        <f>IF('INGRESO DATOS'!$AA$7="","",'INGRESO DATOS'!$AA$7)</f>
        <v>---SELECCIONAR---</v>
      </c>
      <c r="C30" s="57" t="str">
        <f>IF('INGRESO DATOS'!$C$3="","",'INGRESO DATOS'!$C$3)</f>
        <v>---SELECCIONAR---</v>
      </c>
      <c r="D30" s="58" t="str">
        <f>IF(E30="-","",IF('INGRESO DATOS'!$C$5="","",'INGRESO DATOS'!$C$5))</f>
        <v/>
      </c>
      <c r="E30" s="58" t="str">
        <f>IF('INGRESO DATOS'!B32="","-",'INGRESO DATOS'!B32)</f>
        <v>-</v>
      </c>
      <c r="F30" s="57" t="str">
        <f>IF(E30="-","",IF('INGRESO DATOS'!$C$11="","",'INGRESO DATOS'!$C$11))</f>
        <v/>
      </c>
      <c r="G30" s="57" t="str">
        <f>IF('INGRESO DATOS'!C32="A","A",IF('INGRESO DATOS'!C32="B","B",IF('INGRESO DATOS'!C32="C","C",IF('INGRESO DATOS'!C32="D","D",IF('INGRESO DATOS'!D32="","-",'INGRESO DATOS'!D32)))))</f>
        <v>-</v>
      </c>
      <c r="H30" s="57" t="str">
        <f>IF('INGRESO DATOS'!D32="A","A",IF('INGRESO DATOS'!D32="B","B",IF('INGRESO DATOS'!D32="C","C",IF('INGRESO DATOS'!D32="D","D",IF('INGRESO DATOS'!E32="","-",'INGRESO DATOS'!E32)))))</f>
        <v>-</v>
      </c>
      <c r="I30" s="57" t="str">
        <f>IF('INGRESO DATOS'!E32="A","A",IF('INGRESO DATOS'!E32="B","B",IF('INGRESO DATOS'!E32="C","C",IF('INGRESO DATOS'!E32="D","D",IF('INGRESO DATOS'!F32="","-",'INGRESO DATOS'!F32)))))</f>
        <v>-</v>
      </c>
      <c r="J30" s="57" t="str">
        <f>IF('INGRESO DATOS'!F32="A","A",IF('INGRESO DATOS'!F32="B","B",IF('INGRESO DATOS'!F32="C","C",IF('INGRESO DATOS'!F32="D","D",IF('INGRESO DATOS'!G32="","-",'INGRESO DATOS'!G32)))))</f>
        <v>-</v>
      </c>
      <c r="K30" s="57" t="str">
        <f>IF('INGRESO DATOS'!G32="A","A",IF('INGRESO DATOS'!G32="B","B",IF('INGRESO DATOS'!G32="C","C",IF('INGRESO DATOS'!G32="D","D",IF('INGRESO DATOS'!H32="","-",'INGRESO DATOS'!H32)))))</f>
        <v>-</v>
      </c>
      <c r="L30" s="57" t="str">
        <f>IF('INGRESO DATOS'!H32="A","A",IF('INGRESO DATOS'!H32="B","B",IF('INGRESO DATOS'!H32="C","C",IF('INGRESO DATOS'!H32="D","D",IF('INGRESO DATOS'!I32="","-",'INGRESO DATOS'!I32)))))</f>
        <v>-</v>
      </c>
      <c r="M30" s="57" t="str">
        <f>IF('INGRESO DATOS'!I32="A","A",IF('INGRESO DATOS'!I32="B","B",IF('INGRESO DATOS'!I32="C","C",IF('INGRESO DATOS'!I32="D","D",IF('INGRESO DATOS'!J32="","-",'INGRESO DATOS'!J32)))))</f>
        <v>-</v>
      </c>
      <c r="N30" s="57" t="str">
        <f>IF('INGRESO DATOS'!J32="A","A",IF('INGRESO DATOS'!J32="B","B",IF('INGRESO DATOS'!J32="C","C",IF('INGRESO DATOS'!J32="D","D",IF('INGRESO DATOS'!K32="","-",'INGRESO DATOS'!K32)))))</f>
        <v>-</v>
      </c>
      <c r="O30" s="57" t="str">
        <f>IF('INGRESO DATOS'!K32="A","A",IF('INGRESO DATOS'!K32="B","B",IF('INGRESO DATOS'!K32="C","C",IF('INGRESO DATOS'!K32="D","D",IF('INGRESO DATOS'!L32="","-",'INGRESO DATOS'!L32)))))</f>
        <v>-</v>
      </c>
      <c r="P30" s="57" t="str">
        <f>IF('INGRESO DATOS'!L32="A","A",IF('INGRESO DATOS'!L32="B","B",IF('INGRESO DATOS'!L32="C","C",IF('INGRESO DATOS'!L32="D","D",IF('INGRESO DATOS'!M32="","-",'INGRESO DATOS'!M32)))))</f>
        <v>-</v>
      </c>
      <c r="Q30" s="57" t="str">
        <f>IF('INGRESO DATOS'!M32="A","A",IF('INGRESO DATOS'!M32="B","B",IF('INGRESO DATOS'!M32="C","C",IF('INGRESO DATOS'!M32="D","D",IF('INGRESO DATOS'!N32="","-",'INGRESO DATOS'!N32)))))</f>
        <v>-</v>
      </c>
      <c r="R30" s="57" t="str">
        <f>IF('INGRESO DATOS'!N32="A","A",IF('INGRESO DATOS'!N32="B","B",IF('INGRESO DATOS'!N32="C","C",IF('INGRESO DATOS'!N32="D","D",IF('INGRESO DATOS'!O32="","-",'INGRESO DATOS'!O32)))))</f>
        <v>-</v>
      </c>
      <c r="S30" s="57" t="str">
        <f>IF('INGRESO DATOS'!O32="A","A",IF('INGRESO DATOS'!O32="B","B",IF('INGRESO DATOS'!O32="C","C",IF('INGRESO DATOS'!O32="D","D",IF('INGRESO DATOS'!P32="","-",'INGRESO DATOS'!P32)))))</f>
        <v>-</v>
      </c>
      <c r="T30" s="57" t="str">
        <f>IF('INGRESO DATOS'!P32="A","A",IF('INGRESO DATOS'!P32="B","B",IF('INGRESO DATOS'!P32="C","C",IF('INGRESO DATOS'!P32="D","D",IF('INGRESO DATOS'!Q32="","-",'INGRESO DATOS'!Q32)))))</f>
        <v>-</v>
      </c>
      <c r="U30" s="57" t="str">
        <f>IF('INGRESO DATOS'!Q32="A","A",IF('INGRESO DATOS'!Q32="B","B",IF('INGRESO DATOS'!Q32="C","C",IF('INGRESO DATOS'!Q32="D","D",IF('INGRESO DATOS'!R32="","-",'INGRESO DATOS'!R32)))))</f>
        <v>-</v>
      </c>
      <c r="V30" s="57" t="str">
        <f>IF('INGRESO DATOS'!R32="A","A",IF('INGRESO DATOS'!R32="B","B",IF('INGRESO DATOS'!R32="C","C",IF('INGRESO DATOS'!R32="D","D",IF('INGRESO DATOS'!S32="","-",'INGRESO DATOS'!S32)))))</f>
        <v>-</v>
      </c>
      <c r="W30" s="57" t="str">
        <f>IF('INGRESO DATOS'!S32="A","A",IF('INGRESO DATOS'!S32="B","B",IF('INGRESO DATOS'!S32="C","C",IF('INGRESO DATOS'!S32="D","D",IF('INGRESO DATOS'!T32="","-",'INGRESO DATOS'!T32)))))</f>
        <v>-</v>
      </c>
      <c r="X30" s="57" t="str">
        <f>IF('INGRESO DATOS'!T32="A","A",IF('INGRESO DATOS'!T32="B","B",IF('INGRESO DATOS'!T32="C","C",IF('INGRESO DATOS'!T32="D","D",IF('INGRESO DATOS'!U32="","-",'INGRESO DATOS'!U32)))))</f>
        <v>-</v>
      </c>
      <c r="Y30" s="57" t="str">
        <f>IF('INGRESO DATOS'!U32="A","A",IF('INGRESO DATOS'!U32="B","B",IF('INGRESO DATOS'!U32="C","C",IF('INGRESO DATOS'!U32="D","D",IF('INGRESO DATOS'!V32="","-",'INGRESO DATOS'!V32)))))</f>
        <v>-</v>
      </c>
      <c r="Z30" s="57" t="str">
        <f>IF('INGRESO DATOS'!V32="A","A",IF('INGRESO DATOS'!V32="B","B",IF('INGRESO DATOS'!V32="C","C",IF('INGRESO DATOS'!V32="D","D",IF('INGRESO DATOS'!W32="","-",'INGRESO DATOS'!W32)))))</f>
        <v>-</v>
      </c>
      <c r="AA30" s="57" t="str">
        <f>IF('INGRESO DATOS'!W32="A","A",IF('INGRESO DATOS'!W32="B","B",IF('INGRESO DATOS'!W32="C","C",IF('INGRESO DATOS'!W32="D","D",IF('INGRESO DATOS'!X32="","-",'INGRESO DATOS'!X32)))))</f>
        <v>-</v>
      </c>
      <c r="AB30" s="57" t="str">
        <f>IF('INGRESO DATOS'!X32="A","A",IF('INGRESO DATOS'!X32="B","B",IF('INGRESO DATOS'!X32="C","C",IF('INGRESO DATOS'!X32="D","D",IF('INGRESO DATOS'!Y32="","-",'INGRESO DATOS'!Y32)))))</f>
        <v>-</v>
      </c>
      <c r="AC30" s="57" t="str">
        <f>IF('INGRESO DATOS'!Y32="A","A",IF('INGRESO DATOS'!Y32="B","B",IF('INGRESO DATOS'!Y32="C","C",IF('INGRESO DATOS'!Y32="D","D",IF('INGRESO DATOS'!Z32="","-",'INGRESO DATOS'!Z32)))))</f>
        <v>-</v>
      </c>
      <c r="AD30" s="57" t="str">
        <f>IF('INGRESO DATOS'!Z32="A","A",IF('INGRESO DATOS'!Z32="B","B",IF('INGRESO DATOS'!Z32="C","C",IF('INGRESO DATOS'!Z32="D","D",IF('INGRESO DATOS'!AA32="","-",'INGRESO DATOS'!AA32)))))</f>
        <v>-</v>
      </c>
      <c r="AE30" s="57" t="str">
        <f>IF('INGRESO DATOS'!AA32="A","A",IF('INGRESO DATOS'!AA32="B","B",IF('INGRESO DATOS'!AA32="C","C",IF('INGRESO DATOS'!AA32="D","D",IF('INGRESO DATOS'!AB32="","-",'INGRESO DATOS'!AB32)))))</f>
        <v>-</v>
      </c>
      <c r="AF30" s="57" t="str">
        <f>IF('INGRESO DATOS'!AB32="A","A",IF('INGRESO DATOS'!AB32="B","B",IF('INGRESO DATOS'!AB32="C","C",IF('INGRESO DATOS'!AB32="D","D",IF('INGRESO DATOS'!AC32="","-",'INGRESO DATOS'!AC32)))))</f>
        <v>-</v>
      </c>
      <c r="AG30" s="57" t="str">
        <f>IF('INGRESO DATOS'!AC32="A","A",IF('INGRESO DATOS'!AC32="B","B",IF('INGRESO DATOS'!AC32="C","C",IF('INGRESO DATOS'!AC32="D","D",IF('INGRESO DATOS'!AD32="","-",'INGRESO DATOS'!AD32)))))</f>
        <v>-</v>
      </c>
      <c r="AH30" s="57" t="str">
        <f>IF('INGRESO DATOS'!AD32="A","A",IF('INGRESO DATOS'!AD32="B","B",IF('INGRESO DATOS'!AD32="C","C",IF('INGRESO DATOS'!AD32="D","D",IF('INGRESO DATOS'!AE32="","-",'INGRESO DATOS'!AE32)))))</f>
        <v>-</v>
      </c>
      <c r="AI30" s="57" t="str">
        <f>IF('INGRESO DATOS'!AE32="A","A",IF('INGRESO DATOS'!AE32="B","B",IF('INGRESO DATOS'!AE32="C","C",IF('INGRESO DATOS'!AE32="D","D",IF('INGRESO DATOS'!AF32="","-",'INGRESO DATOS'!AF32)))))</f>
        <v>-</v>
      </c>
      <c r="AJ30" s="57" t="str">
        <f>IF('INGRESO DATOS'!AF32="A","A",IF('INGRESO DATOS'!AF32="B","B",IF('INGRESO DATOS'!AF32="C","C",IF('INGRESO DATOS'!AF32="D","D",IF('INGRESO DATOS'!AG32="","-",'INGRESO DATOS'!AG32)))))</f>
        <v>-</v>
      </c>
      <c r="AK30" s="55"/>
      <c r="AL30" s="60">
        <f t="shared" si="43"/>
        <v>0</v>
      </c>
      <c r="AM30" s="60">
        <f t="shared" si="44"/>
        <v>0</v>
      </c>
      <c r="AN30" s="60">
        <f t="shared" si="45"/>
        <v>0</v>
      </c>
      <c r="AO30" s="60">
        <f t="shared" si="46"/>
        <v>0</v>
      </c>
      <c r="AP30" s="60">
        <f t="shared" si="47"/>
        <v>0</v>
      </c>
      <c r="AQ30" s="60">
        <f t="shared" si="48"/>
        <v>0</v>
      </c>
      <c r="AR30" s="60">
        <f t="shared" si="49"/>
        <v>0</v>
      </c>
      <c r="AS30" s="60">
        <f t="shared" si="50"/>
        <v>0</v>
      </c>
      <c r="AT30" s="60">
        <f t="shared" si="51"/>
        <v>0</v>
      </c>
      <c r="AU30" s="60">
        <f t="shared" si="52"/>
        <v>0</v>
      </c>
      <c r="AV30" s="60">
        <f t="shared" si="53"/>
        <v>0</v>
      </c>
      <c r="AW30" s="60">
        <f t="shared" si="54"/>
        <v>0</v>
      </c>
      <c r="AX30" s="60">
        <f t="shared" si="55"/>
        <v>0</v>
      </c>
      <c r="AY30" s="60">
        <f t="shared" si="56"/>
        <v>0</v>
      </c>
      <c r="AZ30" s="60">
        <f t="shared" si="57"/>
        <v>0</v>
      </c>
      <c r="BA30" s="60">
        <f t="shared" si="58"/>
        <v>0</v>
      </c>
      <c r="BB30" s="60">
        <f t="shared" si="59"/>
        <v>0</v>
      </c>
      <c r="BC30" s="60">
        <f t="shared" si="60"/>
        <v>0</v>
      </c>
      <c r="BD30" s="60">
        <f t="shared" si="61"/>
        <v>0</v>
      </c>
      <c r="BE30" s="60">
        <f t="shared" si="62"/>
        <v>0</v>
      </c>
      <c r="BF30" s="60">
        <f t="shared" si="63"/>
        <v>0</v>
      </c>
      <c r="BG30" s="60">
        <f t="shared" si="64"/>
        <v>0</v>
      </c>
      <c r="BH30" s="60">
        <f t="shared" si="65"/>
        <v>0</v>
      </c>
      <c r="BI30" s="60">
        <f t="shared" si="66"/>
        <v>0</v>
      </c>
      <c r="BJ30" s="60">
        <f t="shared" si="67"/>
        <v>0</v>
      </c>
      <c r="BK30" s="60">
        <f t="shared" si="68"/>
        <v>0</v>
      </c>
      <c r="BL30" s="60">
        <f t="shared" si="69"/>
        <v>0</v>
      </c>
      <c r="BM30" s="60">
        <f t="shared" si="70"/>
        <v>0</v>
      </c>
      <c r="BN30" s="60">
        <f t="shared" si="71"/>
        <v>0</v>
      </c>
      <c r="BO30" s="60">
        <f t="shared" si="72"/>
        <v>0</v>
      </c>
      <c r="BP30" s="55"/>
      <c r="BQ30" s="66" t="str">
        <f t="shared" si="73"/>
        <v>-</v>
      </c>
      <c r="BR30" s="66" t="str">
        <f t="shared" si="74"/>
        <v>-</v>
      </c>
      <c r="BS30" s="66" t="str">
        <f t="shared" si="75"/>
        <v>-</v>
      </c>
      <c r="BT30" s="66" t="str">
        <f t="shared" si="76"/>
        <v>-</v>
      </c>
      <c r="BU30" s="66" t="str">
        <f t="shared" si="77"/>
        <v>-</v>
      </c>
      <c r="BV30" s="66" t="str">
        <f t="shared" si="78"/>
        <v>-</v>
      </c>
      <c r="BW30" s="66" t="str">
        <f t="shared" si="79"/>
        <v>-</v>
      </c>
      <c r="BX30" s="66" t="str">
        <f t="shared" si="80"/>
        <v>-</v>
      </c>
      <c r="BY30" s="66" t="str">
        <f t="shared" si="81"/>
        <v>-</v>
      </c>
      <c r="BZ30" s="66" t="str">
        <f t="shared" si="82"/>
        <v>-</v>
      </c>
      <c r="CA30" s="66" t="str">
        <f t="shared" si="83"/>
        <v>-</v>
      </c>
      <c r="CB30" s="66" t="str">
        <f t="shared" si="84"/>
        <v>-</v>
      </c>
      <c r="CC30" s="66" t="str">
        <f t="shared" si="85"/>
        <v>-</v>
      </c>
      <c r="CD30" s="66" t="str">
        <f t="shared" si="86"/>
        <v>-</v>
      </c>
      <c r="CE30" s="66" t="str">
        <f t="shared" si="87"/>
        <v>-</v>
      </c>
      <c r="CF30" s="66" t="str">
        <f t="shared" si="88"/>
        <v>-</v>
      </c>
      <c r="CG30" s="66" t="str">
        <f t="shared" si="89"/>
        <v>-</v>
      </c>
      <c r="CH30" s="66" t="str">
        <f t="shared" si="90"/>
        <v>-</v>
      </c>
      <c r="CI30" s="66" t="str">
        <f t="shared" si="91"/>
        <v>-</v>
      </c>
      <c r="CJ30" s="66" t="str">
        <f t="shared" si="92"/>
        <v>-</v>
      </c>
      <c r="CK30" s="66" t="str">
        <f t="shared" si="93"/>
        <v>-</v>
      </c>
      <c r="CL30" s="66" t="str">
        <f t="shared" si="94"/>
        <v>-</v>
      </c>
      <c r="CM30" s="66" t="str">
        <f t="shared" si="95"/>
        <v>-</v>
      </c>
      <c r="CN30" s="66" t="str">
        <f t="shared" si="96"/>
        <v>-</v>
      </c>
      <c r="CO30" s="66" t="str">
        <f t="shared" si="97"/>
        <v>-</v>
      </c>
      <c r="CP30" s="66" t="str">
        <f t="shared" si="98"/>
        <v>-</v>
      </c>
      <c r="CQ30" s="66" t="str">
        <f t="shared" si="99"/>
        <v>-</v>
      </c>
      <c r="CR30" s="66" t="str">
        <f t="shared" si="100"/>
        <v>-</v>
      </c>
      <c r="CS30" s="66" t="str">
        <f t="shared" si="101"/>
        <v>-</v>
      </c>
      <c r="CT30" s="66" t="str">
        <f t="shared" si="102"/>
        <v>-</v>
      </c>
      <c r="CU30" s="66" t="str">
        <f t="shared" si="103"/>
        <v/>
      </c>
      <c r="CV30" s="107" t="str">
        <f t="shared" si="104"/>
        <v/>
      </c>
      <c r="CW30" s="85"/>
      <c r="CX30" s="5"/>
      <c r="CY30" s="30" t="str">
        <f t="shared" si="19"/>
        <v/>
      </c>
      <c r="CZ30" s="30" t="str">
        <f t="shared" si="19"/>
        <v/>
      </c>
      <c r="DA30" s="30" t="str">
        <f t="shared" si="19"/>
        <v/>
      </c>
      <c r="DB30" s="30" t="str">
        <f t="shared" si="19"/>
        <v/>
      </c>
      <c r="DC30" s="30" t="str">
        <f t="shared" si="20"/>
        <v/>
      </c>
      <c r="DD30" s="30" t="str">
        <f t="shared" si="20"/>
        <v/>
      </c>
      <c r="DE30" s="30" t="str">
        <f t="shared" si="20"/>
        <v/>
      </c>
      <c r="DF30" s="30" t="str">
        <f t="shared" si="20"/>
        <v/>
      </c>
      <c r="DG30" s="30" t="str">
        <f t="shared" si="21"/>
        <v/>
      </c>
      <c r="DH30" s="30" t="str">
        <f t="shared" si="21"/>
        <v/>
      </c>
      <c r="DI30" s="30" t="str">
        <f t="shared" si="21"/>
        <v/>
      </c>
      <c r="DJ30" s="30" t="str">
        <f t="shared" si="21"/>
        <v/>
      </c>
      <c r="DK30" s="30" t="str">
        <f t="shared" si="22"/>
        <v/>
      </c>
      <c r="DL30" s="30" t="str">
        <f t="shared" si="22"/>
        <v/>
      </c>
      <c r="DM30" s="30" t="str">
        <f t="shared" si="22"/>
        <v/>
      </c>
      <c r="DN30" s="30" t="str">
        <f t="shared" si="22"/>
        <v/>
      </c>
      <c r="DO30" s="30" t="str">
        <f t="shared" si="23"/>
        <v/>
      </c>
      <c r="DP30" s="30" t="str">
        <f t="shared" si="23"/>
        <v/>
      </c>
      <c r="DQ30" s="30" t="str">
        <f t="shared" si="23"/>
        <v/>
      </c>
      <c r="DR30" s="30" t="str">
        <f t="shared" si="23"/>
        <v/>
      </c>
      <c r="DS30" s="30" t="str">
        <f t="shared" si="24"/>
        <v/>
      </c>
      <c r="DT30" s="30" t="str">
        <f t="shared" si="24"/>
        <v/>
      </c>
      <c r="DU30" s="30" t="str">
        <f t="shared" si="24"/>
        <v/>
      </c>
      <c r="DV30" s="30" t="str">
        <f t="shared" si="24"/>
        <v/>
      </c>
      <c r="DW30" s="30" t="str">
        <f t="shared" si="25"/>
        <v/>
      </c>
      <c r="DX30" s="30" t="str">
        <f t="shared" si="25"/>
        <v/>
      </c>
      <c r="DY30" s="30" t="str">
        <f t="shared" si="25"/>
        <v/>
      </c>
      <c r="DZ30" s="30" t="str">
        <f t="shared" si="25"/>
        <v/>
      </c>
      <c r="EA30" s="30" t="str">
        <f t="shared" si="26"/>
        <v/>
      </c>
      <c r="EB30" s="30" t="str">
        <f t="shared" si="26"/>
        <v/>
      </c>
      <c r="EC30" s="30" t="str">
        <f t="shared" si="26"/>
        <v/>
      </c>
      <c r="ED30" s="30" t="str">
        <f t="shared" si="26"/>
        <v/>
      </c>
      <c r="EE30" s="30" t="str">
        <f t="shared" si="27"/>
        <v/>
      </c>
      <c r="EF30" s="30" t="str">
        <f t="shared" si="27"/>
        <v/>
      </c>
      <c r="EG30" s="30" t="str">
        <f t="shared" si="27"/>
        <v/>
      </c>
      <c r="EH30" s="30" t="str">
        <f t="shared" si="27"/>
        <v/>
      </c>
      <c r="EI30" s="30" t="str">
        <f t="shared" si="28"/>
        <v/>
      </c>
      <c r="EJ30" s="30" t="str">
        <f t="shared" si="28"/>
        <v/>
      </c>
      <c r="EK30" s="30" t="str">
        <f t="shared" si="28"/>
        <v/>
      </c>
      <c r="EL30" s="30" t="str">
        <f t="shared" si="28"/>
        <v/>
      </c>
      <c r="EM30" s="30" t="str">
        <f t="shared" si="29"/>
        <v/>
      </c>
      <c r="EN30" s="30" t="str">
        <f t="shared" si="29"/>
        <v/>
      </c>
      <c r="EO30" s="30" t="str">
        <f t="shared" si="29"/>
        <v/>
      </c>
      <c r="EP30" s="30" t="str">
        <f t="shared" si="29"/>
        <v/>
      </c>
      <c r="EQ30" s="30" t="str">
        <f t="shared" si="30"/>
        <v/>
      </c>
      <c r="ER30" s="30" t="str">
        <f t="shared" si="30"/>
        <v/>
      </c>
      <c r="ES30" s="30" t="str">
        <f t="shared" si="30"/>
        <v/>
      </c>
      <c r="ET30" s="30" t="str">
        <f t="shared" si="30"/>
        <v/>
      </c>
      <c r="EU30" s="30" t="str">
        <f t="shared" si="31"/>
        <v/>
      </c>
      <c r="EV30" s="30" t="str">
        <f t="shared" si="31"/>
        <v/>
      </c>
      <c r="EW30" s="30" t="str">
        <f t="shared" si="31"/>
        <v/>
      </c>
      <c r="EX30" s="30" t="str">
        <f t="shared" si="31"/>
        <v/>
      </c>
      <c r="EY30" s="30" t="str">
        <f t="shared" si="32"/>
        <v/>
      </c>
      <c r="EZ30" s="30" t="str">
        <f t="shared" si="32"/>
        <v/>
      </c>
      <c r="FA30" s="30" t="str">
        <f t="shared" si="32"/>
        <v/>
      </c>
      <c r="FB30" s="30" t="str">
        <f t="shared" si="32"/>
        <v/>
      </c>
      <c r="FC30" s="30" t="str">
        <f t="shared" si="33"/>
        <v/>
      </c>
      <c r="FD30" s="30" t="str">
        <f t="shared" si="33"/>
        <v/>
      </c>
      <c r="FE30" s="30" t="str">
        <f t="shared" si="33"/>
        <v/>
      </c>
      <c r="FF30" s="30" t="str">
        <f t="shared" si="33"/>
        <v/>
      </c>
      <c r="FG30" s="30" t="str">
        <f t="shared" si="34"/>
        <v/>
      </c>
      <c r="FH30" s="30" t="str">
        <f t="shared" si="34"/>
        <v/>
      </c>
      <c r="FI30" s="30" t="str">
        <f t="shared" si="34"/>
        <v/>
      </c>
      <c r="FJ30" s="30" t="str">
        <f t="shared" si="34"/>
        <v/>
      </c>
      <c r="FK30" s="30" t="str">
        <f t="shared" si="35"/>
        <v/>
      </c>
      <c r="FL30" s="30" t="str">
        <f t="shared" si="35"/>
        <v/>
      </c>
      <c r="FM30" s="30" t="str">
        <f t="shared" si="35"/>
        <v/>
      </c>
      <c r="FN30" s="30" t="str">
        <f t="shared" si="35"/>
        <v/>
      </c>
      <c r="FO30" s="30" t="str">
        <f t="shared" si="36"/>
        <v/>
      </c>
      <c r="FP30" s="30" t="str">
        <f t="shared" si="36"/>
        <v/>
      </c>
      <c r="FQ30" s="30" t="str">
        <f t="shared" si="36"/>
        <v/>
      </c>
      <c r="FR30" s="30" t="str">
        <f t="shared" si="36"/>
        <v/>
      </c>
      <c r="FS30" s="30" t="str">
        <f t="shared" si="37"/>
        <v/>
      </c>
      <c r="FT30" s="30" t="str">
        <f t="shared" si="37"/>
        <v/>
      </c>
      <c r="FU30" s="30" t="str">
        <f t="shared" si="37"/>
        <v/>
      </c>
      <c r="FV30" s="30" t="str">
        <f t="shared" si="37"/>
        <v/>
      </c>
      <c r="FW30" s="30"/>
      <c r="FX30" s="30"/>
      <c r="FY30" s="30"/>
      <c r="FZ30" s="30"/>
      <c r="GA30" s="30"/>
      <c r="GB30" s="30"/>
      <c r="GC30" s="30"/>
      <c r="GD30" s="30"/>
      <c r="GE30" s="30" t="str">
        <f t="shared" si="38"/>
        <v/>
      </c>
      <c r="GF30" s="30" t="str">
        <f t="shared" si="38"/>
        <v/>
      </c>
      <c r="GG30" s="30" t="str">
        <f t="shared" si="38"/>
        <v/>
      </c>
      <c r="GH30" s="30" t="str">
        <f t="shared" si="38"/>
        <v/>
      </c>
      <c r="GI30" s="68" t="str">
        <f t="shared" si="105"/>
        <v/>
      </c>
      <c r="GJ30" s="68" t="str">
        <f t="shared" si="106"/>
        <v/>
      </c>
      <c r="GK30" s="68" t="str">
        <f t="shared" si="107"/>
        <v/>
      </c>
      <c r="GL30" s="68" t="str">
        <f t="shared" si="108"/>
        <v/>
      </c>
    </row>
    <row r="31" spans="1:194" ht="14.25" customHeight="1">
      <c r="A31" s="57" t="str">
        <f>IF('INGRESO DATOS'!$AA$3="","",'INGRESO DATOS'!$AA$3)</f>
        <v>---SELECCIONAR---</v>
      </c>
      <c r="B31" s="57" t="str">
        <f>IF('INGRESO DATOS'!$AA$7="","",'INGRESO DATOS'!$AA$7)</f>
        <v>---SELECCIONAR---</v>
      </c>
      <c r="C31" s="57" t="str">
        <f>IF('INGRESO DATOS'!$C$3="","",'INGRESO DATOS'!$C$3)</f>
        <v>---SELECCIONAR---</v>
      </c>
      <c r="D31" s="58" t="str">
        <f>IF(E31="-","",IF('INGRESO DATOS'!$C$5="","",'INGRESO DATOS'!$C$5))</f>
        <v/>
      </c>
      <c r="E31" s="58" t="str">
        <f>IF('INGRESO DATOS'!B33="","-",'INGRESO DATOS'!B33)</f>
        <v>-</v>
      </c>
      <c r="F31" s="57" t="str">
        <f>IF(E31="-","",IF('INGRESO DATOS'!$C$11="","",'INGRESO DATOS'!$C$11))</f>
        <v/>
      </c>
      <c r="G31" s="57" t="str">
        <f>IF('INGRESO DATOS'!C33="A","A",IF('INGRESO DATOS'!C33="B","B",IF('INGRESO DATOS'!C33="C","C",IF('INGRESO DATOS'!C33="D","D",IF('INGRESO DATOS'!D33="","-",'INGRESO DATOS'!D33)))))</f>
        <v>-</v>
      </c>
      <c r="H31" s="57" t="str">
        <f>IF('INGRESO DATOS'!D33="A","A",IF('INGRESO DATOS'!D33="B","B",IF('INGRESO DATOS'!D33="C","C",IF('INGRESO DATOS'!D33="D","D",IF('INGRESO DATOS'!E33="","-",'INGRESO DATOS'!E33)))))</f>
        <v>-</v>
      </c>
      <c r="I31" s="57" t="str">
        <f>IF('INGRESO DATOS'!E33="A","A",IF('INGRESO DATOS'!E33="B","B",IF('INGRESO DATOS'!E33="C","C",IF('INGRESO DATOS'!E33="D","D",IF('INGRESO DATOS'!F33="","-",'INGRESO DATOS'!F33)))))</f>
        <v>-</v>
      </c>
      <c r="J31" s="57" t="str">
        <f>IF('INGRESO DATOS'!F33="A","A",IF('INGRESO DATOS'!F33="B","B",IF('INGRESO DATOS'!F33="C","C",IF('INGRESO DATOS'!F33="D","D",IF('INGRESO DATOS'!G33="","-",'INGRESO DATOS'!G33)))))</f>
        <v>-</v>
      </c>
      <c r="K31" s="57" t="str">
        <f>IF('INGRESO DATOS'!G33="A","A",IF('INGRESO DATOS'!G33="B","B",IF('INGRESO DATOS'!G33="C","C",IF('INGRESO DATOS'!G33="D","D",IF('INGRESO DATOS'!H33="","-",'INGRESO DATOS'!H33)))))</f>
        <v>-</v>
      </c>
      <c r="L31" s="57" t="str">
        <f>IF('INGRESO DATOS'!H33="A","A",IF('INGRESO DATOS'!H33="B","B",IF('INGRESO DATOS'!H33="C","C",IF('INGRESO DATOS'!H33="D","D",IF('INGRESO DATOS'!I33="","-",'INGRESO DATOS'!I33)))))</f>
        <v>-</v>
      </c>
      <c r="M31" s="57" t="str">
        <f>IF('INGRESO DATOS'!I33="A","A",IF('INGRESO DATOS'!I33="B","B",IF('INGRESO DATOS'!I33="C","C",IF('INGRESO DATOS'!I33="D","D",IF('INGRESO DATOS'!J33="","-",'INGRESO DATOS'!J33)))))</f>
        <v>-</v>
      </c>
      <c r="N31" s="57" t="str">
        <f>IF('INGRESO DATOS'!J33="A","A",IF('INGRESO DATOS'!J33="B","B",IF('INGRESO DATOS'!J33="C","C",IF('INGRESO DATOS'!J33="D","D",IF('INGRESO DATOS'!K33="","-",'INGRESO DATOS'!K33)))))</f>
        <v>-</v>
      </c>
      <c r="O31" s="57" t="str">
        <f>IF('INGRESO DATOS'!K33="A","A",IF('INGRESO DATOS'!K33="B","B",IF('INGRESO DATOS'!K33="C","C",IF('INGRESO DATOS'!K33="D","D",IF('INGRESO DATOS'!L33="","-",'INGRESO DATOS'!L33)))))</f>
        <v>-</v>
      </c>
      <c r="P31" s="57" t="str">
        <f>IF('INGRESO DATOS'!L33="A","A",IF('INGRESO DATOS'!L33="B","B",IF('INGRESO DATOS'!L33="C","C",IF('INGRESO DATOS'!L33="D","D",IF('INGRESO DATOS'!M33="","-",'INGRESO DATOS'!M33)))))</f>
        <v>-</v>
      </c>
      <c r="Q31" s="57" t="str">
        <f>IF('INGRESO DATOS'!M33="A","A",IF('INGRESO DATOS'!M33="B","B",IF('INGRESO DATOS'!M33="C","C",IF('INGRESO DATOS'!M33="D","D",IF('INGRESO DATOS'!N33="","-",'INGRESO DATOS'!N33)))))</f>
        <v>-</v>
      </c>
      <c r="R31" s="57" t="str">
        <f>IF('INGRESO DATOS'!N33="A","A",IF('INGRESO DATOS'!N33="B","B",IF('INGRESO DATOS'!N33="C","C",IF('INGRESO DATOS'!N33="D","D",IF('INGRESO DATOS'!O33="","-",'INGRESO DATOS'!O33)))))</f>
        <v>-</v>
      </c>
      <c r="S31" s="57" t="str">
        <f>IF('INGRESO DATOS'!O33="A","A",IF('INGRESO DATOS'!O33="B","B",IF('INGRESO DATOS'!O33="C","C",IF('INGRESO DATOS'!O33="D","D",IF('INGRESO DATOS'!P33="","-",'INGRESO DATOS'!P33)))))</f>
        <v>-</v>
      </c>
      <c r="T31" s="57" t="str">
        <f>IF('INGRESO DATOS'!P33="A","A",IF('INGRESO DATOS'!P33="B","B",IF('INGRESO DATOS'!P33="C","C",IF('INGRESO DATOS'!P33="D","D",IF('INGRESO DATOS'!Q33="","-",'INGRESO DATOS'!Q33)))))</f>
        <v>-</v>
      </c>
      <c r="U31" s="57" t="str">
        <f>IF('INGRESO DATOS'!Q33="A","A",IF('INGRESO DATOS'!Q33="B","B",IF('INGRESO DATOS'!Q33="C","C",IF('INGRESO DATOS'!Q33="D","D",IF('INGRESO DATOS'!R33="","-",'INGRESO DATOS'!R33)))))</f>
        <v>-</v>
      </c>
      <c r="V31" s="57" t="str">
        <f>IF('INGRESO DATOS'!R33="A","A",IF('INGRESO DATOS'!R33="B","B",IF('INGRESO DATOS'!R33="C","C",IF('INGRESO DATOS'!R33="D","D",IF('INGRESO DATOS'!S33="","-",'INGRESO DATOS'!S33)))))</f>
        <v>-</v>
      </c>
      <c r="W31" s="57" t="str">
        <f>IF('INGRESO DATOS'!S33="A","A",IF('INGRESO DATOS'!S33="B","B",IF('INGRESO DATOS'!S33="C","C",IF('INGRESO DATOS'!S33="D","D",IF('INGRESO DATOS'!T33="","-",'INGRESO DATOS'!T33)))))</f>
        <v>-</v>
      </c>
      <c r="X31" s="57" t="str">
        <f>IF('INGRESO DATOS'!T33="A","A",IF('INGRESO DATOS'!T33="B","B",IF('INGRESO DATOS'!T33="C","C",IF('INGRESO DATOS'!T33="D","D",IF('INGRESO DATOS'!U33="","-",'INGRESO DATOS'!U33)))))</f>
        <v>-</v>
      </c>
      <c r="Y31" s="57" t="str">
        <f>IF('INGRESO DATOS'!U33="A","A",IF('INGRESO DATOS'!U33="B","B",IF('INGRESO DATOS'!U33="C","C",IF('INGRESO DATOS'!U33="D","D",IF('INGRESO DATOS'!V33="","-",'INGRESO DATOS'!V33)))))</f>
        <v>-</v>
      </c>
      <c r="Z31" s="57" t="str">
        <f>IF('INGRESO DATOS'!V33="A","A",IF('INGRESO DATOS'!V33="B","B",IF('INGRESO DATOS'!V33="C","C",IF('INGRESO DATOS'!V33="D","D",IF('INGRESO DATOS'!W33="","-",'INGRESO DATOS'!W33)))))</f>
        <v>-</v>
      </c>
      <c r="AA31" s="57" t="str">
        <f>IF('INGRESO DATOS'!W33="A","A",IF('INGRESO DATOS'!W33="B","B",IF('INGRESO DATOS'!W33="C","C",IF('INGRESO DATOS'!W33="D","D",IF('INGRESO DATOS'!X33="","-",'INGRESO DATOS'!X33)))))</f>
        <v>-</v>
      </c>
      <c r="AB31" s="57" t="str">
        <f>IF('INGRESO DATOS'!X33="A","A",IF('INGRESO DATOS'!X33="B","B",IF('INGRESO DATOS'!X33="C","C",IF('INGRESO DATOS'!X33="D","D",IF('INGRESO DATOS'!Y33="","-",'INGRESO DATOS'!Y33)))))</f>
        <v>-</v>
      </c>
      <c r="AC31" s="57" t="str">
        <f>IF('INGRESO DATOS'!Y33="A","A",IF('INGRESO DATOS'!Y33="B","B",IF('INGRESO DATOS'!Y33="C","C",IF('INGRESO DATOS'!Y33="D","D",IF('INGRESO DATOS'!Z33="","-",'INGRESO DATOS'!Z33)))))</f>
        <v>-</v>
      </c>
      <c r="AD31" s="57" t="str">
        <f>IF('INGRESO DATOS'!Z33="A","A",IF('INGRESO DATOS'!Z33="B","B",IF('INGRESO DATOS'!Z33="C","C",IF('INGRESO DATOS'!Z33="D","D",IF('INGRESO DATOS'!AA33="","-",'INGRESO DATOS'!AA33)))))</f>
        <v>-</v>
      </c>
      <c r="AE31" s="57" t="str">
        <f>IF('INGRESO DATOS'!AA33="A","A",IF('INGRESO DATOS'!AA33="B","B",IF('INGRESO DATOS'!AA33="C","C",IF('INGRESO DATOS'!AA33="D","D",IF('INGRESO DATOS'!AB33="","-",'INGRESO DATOS'!AB33)))))</f>
        <v>-</v>
      </c>
      <c r="AF31" s="57" t="str">
        <f>IF('INGRESO DATOS'!AB33="A","A",IF('INGRESO DATOS'!AB33="B","B",IF('INGRESO DATOS'!AB33="C","C",IF('INGRESO DATOS'!AB33="D","D",IF('INGRESO DATOS'!AC33="","-",'INGRESO DATOS'!AC33)))))</f>
        <v>-</v>
      </c>
      <c r="AG31" s="57" t="str">
        <f>IF('INGRESO DATOS'!AC33="A","A",IF('INGRESO DATOS'!AC33="B","B",IF('INGRESO DATOS'!AC33="C","C",IF('INGRESO DATOS'!AC33="D","D",IF('INGRESO DATOS'!AD33="","-",'INGRESO DATOS'!AD33)))))</f>
        <v>-</v>
      </c>
      <c r="AH31" s="57" t="str">
        <f>IF('INGRESO DATOS'!AD33="A","A",IF('INGRESO DATOS'!AD33="B","B",IF('INGRESO DATOS'!AD33="C","C",IF('INGRESO DATOS'!AD33="D","D",IF('INGRESO DATOS'!AE33="","-",'INGRESO DATOS'!AE33)))))</f>
        <v>-</v>
      </c>
      <c r="AI31" s="57" t="str">
        <f>IF('INGRESO DATOS'!AE33="A","A",IF('INGRESO DATOS'!AE33="B","B",IF('INGRESO DATOS'!AE33="C","C",IF('INGRESO DATOS'!AE33="D","D",IF('INGRESO DATOS'!AF33="","-",'INGRESO DATOS'!AF33)))))</f>
        <v>-</v>
      </c>
      <c r="AJ31" s="57" t="str">
        <f>IF('INGRESO DATOS'!AF33="A","A",IF('INGRESO DATOS'!AF33="B","B",IF('INGRESO DATOS'!AF33="C","C",IF('INGRESO DATOS'!AF33="D","D",IF('INGRESO DATOS'!AG33="","-",'INGRESO DATOS'!AG33)))))</f>
        <v>-</v>
      </c>
      <c r="AK31" s="55"/>
      <c r="AL31" s="60">
        <f t="shared" si="43"/>
        <v>0</v>
      </c>
      <c r="AM31" s="60">
        <f t="shared" si="44"/>
        <v>0</v>
      </c>
      <c r="AN31" s="60">
        <f t="shared" si="45"/>
        <v>0</v>
      </c>
      <c r="AO31" s="60">
        <f t="shared" si="46"/>
        <v>0</v>
      </c>
      <c r="AP31" s="60">
        <f t="shared" si="47"/>
        <v>0</v>
      </c>
      <c r="AQ31" s="60">
        <f t="shared" si="48"/>
        <v>0</v>
      </c>
      <c r="AR31" s="60">
        <f t="shared" si="49"/>
        <v>0</v>
      </c>
      <c r="AS31" s="60">
        <f t="shared" si="50"/>
        <v>0</v>
      </c>
      <c r="AT31" s="60">
        <f t="shared" si="51"/>
        <v>0</v>
      </c>
      <c r="AU31" s="60">
        <f t="shared" si="52"/>
        <v>0</v>
      </c>
      <c r="AV31" s="60">
        <f t="shared" si="53"/>
        <v>0</v>
      </c>
      <c r="AW31" s="60">
        <f t="shared" si="54"/>
        <v>0</v>
      </c>
      <c r="AX31" s="60">
        <f t="shared" si="55"/>
        <v>0</v>
      </c>
      <c r="AY31" s="60">
        <f t="shared" si="56"/>
        <v>0</v>
      </c>
      <c r="AZ31" s="60">
        <f t="shared" si="57"/>
        <v>0</v>
      </c>
      <c r="BA31" s="60">
        <f t="shared" si="58"/>
        <v>0</v>
      </c>
      <c r="BB31" s="60">
        <f t="shared" si="59"/>
        <v>0</v>
      </c>
      <c r="BC31" s="60">
        <f t="shared" si="60"/>
        <v>0</v>
      </c>
      <c r="BD31" s="60">
        <f t="shared" si="61"/>
        <v>0</v>
      </c>
      <c r="BE31" s="60">
        <f t="shared" si="62"/>
        <v>0</v>
      </c>
      <c r="BF31" s="60">
        <f t="shared" si="63"/>
        <v>0</v>
      </c>
      <c r="BG31" s="60">
        <f t="shared" si="64"/>
        <v>0</v>
      </c>
      <c r="BH31" s="60">
        <f t="shared" si="65"/>
        <v>0</v>
      </c>
      <c r="BI31" s="60">
        <f t="shared" si="66"/>
        <v>0</v>
      </c>
      <c r="BJ31" s="60">
        <f t="shared" si="67"/>
        <v>0</v>
      </c>
      <c r="BK31" s="60">
        <f t="shared" si="68"/>
        <v>0</v>
      </c>
      <c r="BL31" s="60">
        <f t="shared" si="69"/>
        <v>0</v>
      </c>
      <c r="BM31" s="60">
        <f t="shared" si="70"/>
        <v>0</v>
      </c>
      <c r="BN31" s="60">
        <f t="shared" si="71"/>
        <v>0</v>
      </c>
      <c r="BO31" s="60">
        <f t="shared" si="72"/>
        <v>0</v>
      </c>
      <c r="BP31" s="55"/>
      <c r="BQ31" s="66" t="str">
        <f t="shared" si="73"/>
        <v>-</v>
      </c>
      <c r="BR31" s="66" t="str">
        <f t="shared" si="74"/>
        <v>-</v>
      </c>
      <c r="BS31" s="66" t="str">
        <f t="shared" si="75"/>
        <v>-</v>
      </c>
      <c r="BT31" s="66" t="str">
        <f t="shared" si="76"/>
        <v>-</v>
      </c>
      <c r="BU31" s="66" t="str">
        <f t="shared" si="77"/>
        <v>-</v>
      </c>
      <c r="BV31" s="66" t="str">
        <f t="shared" si="78"/>
        <v>-</v>
      </c>
      <c r="BW31" s="66" t="str">
        <f t="shared" si="79"/>
        <v>-</v>
      </c>
      <c r="BX31" s="66" t="str">
        <f t="shared" si="80"/>
        <v>-</v>
      </c>
      <c r="BY31" s="66" t="str">
        <f t="shared" si="81"/>
        <v>-</v>
      </c>
      <c r="BZ31" s="66" t="str">
        <f t="shared" si="82"/>
        <v>-</v>
      </c>
      <c r="CA31" s="66" t="str">
        <f t="shared" si="83"/>
        <v>-</v>
      </c>
      <c r="CB31" s="66" t="str">
        <f t="shared" si="84"/>
        <v>-</v>
      </c>
      <c r="CC31" s="66" t="str">
        <f t="shared" si="85"/>
        <v>-</v>
      </c>
      <c r="CD31" s="66" t="str">
        <f t="shared" si="86"/>
        <v>-</v>
      </c>
      <c r="CE31" s="66" t="str">
        <f t="shared" si="87"/>
        <v>-</v>
      </c>
      <c r="CF31" s="66" t="str">
        <f t="shared" si="88"/>
        <v>-</v>
      </c>
      <c r="CG31" s="66" t="str">
        <f t="shared" si="89"/>
        <v>-</v>
      </c>
      <c r="CH31" s="66" t="str">
        <f t="shared" si="90"/>
        <v>-</v>
      </c>
      <c r="CI31" s="66" t="str">
        <f t="shared" si="91"/>
        <v>-</v>
      </c>
      <c r="CJ31" s="66" t="str">
        <f t="shared" si="92"/>
        <v>-</v>
      </c>
      <c r="CK31" s="66" t="str">
        <f t="shared" si="93"/>
        <v>-</v>
      </c>
      <c r="CL31" s="66" t="str">
        <f t="shared" si="94"/>
        <v>-</v>
      </c>
      <c r="CM31" s="66" t="str">
        <f t="shared" si="95"/>
        <v>-</v>
      </c>
      <c r="CN31" s="66" t="str">
        <f t="shared" si="96"/>
        <v>-</v>
      </c>
      <c r="CO31" s="66" t="str">
        <f t="shared" si="97"/>
        <v>-</v>
      </c>
      <c r="CP31" s="66" t="str">
        <f t="shared" si="98"/>
        <v>-</v>
      </c>
      <c r="CQ31" s="66" t="str">
        <f t="shared" si="99"/>
        <v>-</v>
      </c>
      <c r="CR31" s="66" t="str">
        <f t="shared" si="100"/>
        <v>-</v>
      </c>
      <c r="CS31" s="66" t="str">
        <f t="shared" si="101"/>
        <v>-</v>
      </c>
      <c r="CT31" s="66" t="str">
        <f t="shared" si="102"/>
        <v>-</v>
      </c>
      <c r="CU31" s="66" t="str">
        <f t="shared" si="103"/>
        <v/>
      </c>
      <c r="CV31" s="107" t="str">
        <f t="shared" si="104"/>
        <v/>
      </c>
      <c r="CW31" s="85"/>
      <c r="CX31" s="5"/>
      <c r="CY31" s="30" t="str">
        <f t="shared" si="19"/>
        <v/>
      </c>
      <c r="CZ31" s="30" t="str">
        <f t="shared" si="19"/>
        <v/>
      </c>
      <c r="DA31" s="30" t="str">
        <f t="shared" si="19"/>
        <v/>
      </c>
      <c r="DB31" s="30" t="str">
        <f t="shared" si="19"/>
        <v/>
      </c>
      <c r="DC31" s="30" t="str">
        <f t="shared" si="20"/>
        <v/>
      </c>
      <c r="DD31" s="30" t="str">
        <f t="shared" si="20"/>
        <v/>
      </c>
      <c r="DE31" s="30" t="str">
        <f t="shared" si="20"/>
        <v/>
      </c>
      <c r="DF31" s="30" t="str">
        <f t="shared" si="20"/>
        <v/>
      </c>
      <c r="DG31" s="30" t="str">
        <f t="shared" si="21"/>
        <v/>
      </c>
      <c r="DH31" s="30" t="str">
        <f t="shared" si="21"/>
        <v/>
      </c>
      <c r="DI31" s="30" t="str">
        <f t="shared" si="21"/>
        <v/>
      </c>
      <c r="DJ31" s="30" t="str">
        <f t="shared" si="21"/>
        <v/>
      </c>
      <c r="DK31" s="30" t="str">
        <f t="shared" si="22"/>
        <v/>
      </c>
      <c r="DL31" s="30" t="str">
        <f t="shared" si="22"/>
        <v/>
      </c>
      <c r="DM31" s="30" t="str">
        <f t="shared" si="22"/>
        <v/>
      </c>
      <c r="DN31" s="30" t="str">
        <f t="shared" si="22"/>
        <v/>
      </c>
      <c r="DO31" s="30" t="str">
        <f t="shared" si="23"/>
        <v/>
      </c>
      <c r="DP31" s="30" t="str">
        <f t="shared" si="23"/>
        <v/>
      </c>
      <c r="DQ31" s="30" t="str">
        <f t="shared" si="23"/>
        <v/>
      </c>
      <c r="DR31" s="30" t="str">
        <f t="shared" si="23"/>
        <v/>
      </c>
      <c r="DS31" s="30" t="str">
        <f t="shared" si="24"/>
        <v/>
      </c>
      <c r="DT31" s="30" t="str">
        <f t="shared" si="24"/>
        <v/>
      </c>
      <c r="DU31" s="30" t="str">
        <f t="shared" si="24"/>
        <v/>
      </c>
      <c r="DV31" s="30" t="str">
        <f t="shared" si="24"/>
        <v/>
      </c>
      <c r="DW31" s="30" t="str">
        <f t="shared" si="25"/>
        <v/>
      </c>
      <c r="DX31" s="30" t="str">
        <f t="shared" si="25"/>
        <v/>
      </c>
      <c r="DY31" s="30" t="str">
        <f t="shared" si="25"/>
        <v/>
      </c>
      <c r="DZ31" s="30" t="str">
        <f t="shared" si="25"/>
        <v/>
      </c>
      <c r="EA31" s="30" t="str">
        <f t="shared" si="26"/>
        <v/>
      </c>
      <c r="EB31" s="30" t="str">
        <f t="shared" si="26"/>
        <v/>
      </c>
      <c r="EC31" s="30" t="str">
        <f t="shared" si="26"/>
        <v/>
      </c>
      <c r="ED31" s="30" t="str">
        <f t="shared" si="26"/>
        <v/>
      </c>
      <c r="EE31" s="30" t="str">
        <f t="shared" si="27"/>
        <v/>
      </c>
      <c r="EF31" s="30" t="str">
        <f t="shared" si="27"/>
        <v/>
      </c>
      <c r="EG31" s="30" t="str">
        <f t="shared" si="27"/>
        <v/>
      </c>
      <c r="EH31" s="30" t="str">
        <f t="shared" si="27"/>
        <v/>
      </c>
      <c r="EI31" s="30" t="str">
        <f t="shared" si="28"/>
        <v/>
      </c>
      <c r="EJ31" s="30" t="str">
        <f t="shared" si="28"/>
        <v/>
      </c>
      <c r="EK31" s="30" t="str">
        <f t="shared" si="28"/>
        <v/>
      </c>
      <c r="EL31" s="30" t="str">
        <f t="shared" si="28"/>
        <v/>
      </c>
      <c r="EM31" s="30" t="str">
        <f t="shared" si="29"/>
        <v/>
      </c>
      <c r="EN31" s="30" t="str">
        <f t="shared" si="29"/>
        <v/>
      </c>
      <c r="EO31" s="30" t="str">
        <f t="shared" si="29"/>
        <v/>
      </c>
      <c r="EP31" s="30" t="str">
        <f t="shared" si="29"/>
        <v/>
      </c>
      <c r="EQ31" s="30" t="str">
        <f t="shared" si="30"/>
        <v/>
      </c>
      <c r="ER31" s="30" t="str">
        <f t="shared" si="30"/>
        <v/>
      </c>
      <c r="ES31" s="30" t="str">
        <f t="shared" si="30"/>
        <v/>
      </c>
      <c r="ET31" s="30" t="str">
        <f t="shared" si="30"/>
        <v/>
      </c>
      <c r="EU31" s="30" t="str">
        <f t="shared" si="31"/>
        <v/>
      </c>
      <c r="EV31" s="30" t="str">
        <f t="shared" si="31"/>
        <v/>
      </c>
      <c r="EW31" s="30" t="str">
        <f t="shared" si="31"/>
        <v/>
      </c>
      <c r="EX31" s="30" t="str">
        <f t="shared" si="31"/>
        <v/>
      </c>
      <c r="EY31" s="30" t="str">
        <f t="shared" si="32"/>
        <v/>
      </c>
      <c r="EZ31" s="30" t="str">
        <f t="shared" si="32"/>
        <v/>
      </c>
      <c r="FA31" s="30" t="str">
        <f t="shared" si="32"/>
        <v/>
      </c>
      <c r="FB31" s="30" t="str">
        <f t="shared" si="32"/>
        <v/>
      </c>
      <c r="FC31" s="30" t="str">
        <f t="shared" si="33"/>
        <v/>
      </c>
      <c r="FD31" s="30" t="str">
        <f t="shared" si="33"/>
        <v/>
      </c>
      <c r="FE31" s="30" t="str">
        <f t="shared" si="33"/>
        <v/>
      </c>
      <c r="FF31" s="30" t="str">
        <f t="shared" si="33"/>
        <v/>
      </c>
      <c r="FG31" s="30" t="str">
        <f t="shared" si="34"/>
        <v/>
      </c>
      <c r="FH31" s="30" t="str">
        <f t="shared" si="34"/>
        <v/>
      </c>
      <c r="FI31" s="30" t="str">
        <f t="shared" si="34"/>
        <v/>
      </c>
      <c r="FJ31" s="30" t="str">
        <f t="shared" si="34"/>
        <v/>
      </c>
      <c r="FK31" s="30" t="str">
        <f t="shared" si="35"/>
        <v/>
      </c>
      <c r="FL31" s="30" t="str">
        <f t="shared" si="35"/>
        <v/>
      </c>
      <c r="FM31" s="30" t="str">
        <f t="shared" si="35"/>
        <v/>
      </c>
      <c r="FN31" s="30" t="str">
        <f t="shared" si="35"/>
        <v/>
      </c>
      <c r="FO31" s="30" t="str">
        <f t="shared" si="36"/>
        <v/>
      </c>
      <c r="FP31" s="30" t="str">
        <f t="shared" si="36"/>
        <v/>
      </c>
      <c r="FQ31" s="30" t="str">
        <f t="shared" si="36"/>
        <v/>
      </c>
      <c r="FR31" s="30" t="str">
        <f t="shared" si="36"/>
        <v/>
      </c>
      <c r="FS31" s="30" t="str">
        <f t="shared" si="37"/>
        <v/>
      </c>
      <c r="FT31" s="30" t="str">
        <f t="shared" si="37"/>
        <v/>
      </c>
      <c r="FU31" s="30" t="str">
        <f t="shared" si="37"/>
        <v/>
      </c>
      <c r="FV31" s="30" t="str">
        <f t="shared" si="37"/>
        <v/>
      </c>
      <c r="FW31" s="30"/>
      <c r="FX31" s="30"/>
      <c r="FY31" s="30"/>
      <c r="FZ31" s="30"/>
      <c r="GA31" s="30"/>
      <c r="GB31" s="30"/>
      <c r="GC31" s="30"/>
      <c r="GD31" s="30"/>
      <c r="GE31" s="30" t="str">
        <f t="shared" si="38"/>
        <v/>
      </c>
      <c r="GF31" s="30" t="str">
        <f t="shared" si="38"/>
        <v/>
      </c>
      <c r="GG31" s="30" t="str">
        <f t="shared" si="38"/>
        <v/>
      </c>
      <c r="GH31" s="30" t="str">
        <f t="shared" si="38"/>
        <v/>
      </c>
      <c r="GI31" s="68" t="str">
        <f t="shared" si="105"/>
        <v/>
      </c>
      <c r="GJ31" s="68" t="str">
        <f t="shared" si="106"/>
        <v/>
      </c>
      <c r="GK31" s="68" t="str">
        <f t="shared" si="107"/>
        <v/>
      </c>
      <c r="GL31" s="68" t="str">
        <f t="shared" si="108"/>
        <v/>
      </c>
    </row>
    <row r="32" spans="1:194" ht="14.25" customHeight="1">
      <c r="A32" s="57" t="str">
        <f>IF('INGRESO DATOS'!$AA$3="","",'INGRESO DATOS'!$AA$3)</f>
        <v>---SELECCIONAR---</v>
      </c>
      <c r="B32" s="57" t="str">
        <f>IF('INGRESO DATOS'!$AA$7="","",'INGRESO DATOS'!$AA$7)</f>
        <v>---SELECCIONAR---</v>
      </c>
      <c r="C32" s="57" t="str">
        <f>IF('INGRESO DATOS'!$C$3="","",'INGRESO DATOS'!$C$3)</f>
        <v>---SELECCIONAR---</v>
      </c>
      <c r="D32" s="58" t="str">
        <f>IF(E32="-","",IF('INGRESO DATOS'!$C$5="","",'INGRESO DATOS'!$C$5))</f>
        <v/>
      </c>
      <c r="E32" s="58" t="str">
        <f>IF('INGRESO DATOS'!B34="","-",'INGRESO DATOS'!B34)</f>
        <v>-</v>
      </c>
      <c r="F32" s="57" t="str">
        <f>IF(E32="-","",IF('INGRESO DATOS'!$C$11="","",'INGRESO DATOS'!$C$11))</f>
        <v/>
      </c>
      <c r="G32" s="57" t="str">
        <f>IF('INGRESO DATOS'!C34="A","A",IF('INGRESO DATOS'!C34="B","B",IF('INGRESO DATOS'!C34="C","C",IF('INGRESO DATOS'!C34="D","D",IF('INGRESO DATOS'!D34="","-",'INGRESO DATOS'!D34)))))</f>
        <v>-</v>
      </c>
      <c r="H32" s="57" t="str">
        <f>IF('INGRESO DATOS'!D34="A","A",IF('INGRESO DATOS'!D34="B","B",IF('INGRESO DATOS'!D34="C","C",IF('INGRESO DATOS'!D34="D","D",IF('INGRESO DATOS'!E34="","-",'INGRESO DATOS'!E34)))))</f>
        <v>-</v>
      </c>
      <c r="I32" s="57" t="str">
        <f>IF('INGRESO DATOS'!E34="A","A",IF('INGRESO DATOS'!E34="B","B",IF('INGRESO DATOS'!E34="C","C",IF('INGRESO DATOS'!E34="D","D",IF('INGRESO DATOS'!F34="","-",'INGRESO DATOS'!F34)))))</f>
        <v>-</v>
      </c>
      <c r="J32" s="57" t="str">
        <f>IF('INGRESO DATOS'!F34="A","A",IF('INGRESO DATOS'!F34="B","B",IF('INGRESO DATOS'!F34="C","C",IF('INGRESO DATOS'!F34="D","D",IF('INGRESO DATOS'!G34="","-",'INGRESO DATOS'!G34)))))</f>
        <v>-</v>
      </c>
      <c r="K32" s="57" t="str">
        <f>IF('INGRESO DATOS'!G34="A","A",IF('INGRESO DATOS'!G34="B","B",IF('INGRESO DATOS'!G34="C","C",IF('INGRESO DATOS'!G34="D","D",IF('INGRESO DATOS'!H34="","-",'INGRESO DATOS'!H34)))))</f>
        <v>-</v>
      </c>
      <c r="L32" s="57" t="str">
        <f>IF('INGRESO DATOS'!H34="A","A",IF('INGRESO DATOS'!H34="B","B",IF('INGRESO DATOS'!H34="C","C",IF('INGRESO DATOS'!H34="D","D",IF('INGRESO DATOS'!I34="","-",'INGRESO DATOS'!I34)))))</f>
        <v>-</v>
      </c>
      <c r="M32" s="57" t="str">
        <f>IF('INGRESO DATOS'!I34="A","A",IF('INGRESO DATOS'!I34="B","B",IF('INGRESO DATOS'!I34="C","C",IF('INGRESO DATOS'!I34="D","D",IF('INGRESO DATOS'!J34="","-",'INGRESO DATOS'!J34)))))</f>
        <v>-</v>
      </c>
      <c r="N32" s="57" t="str">
        <f>IF('INGRESO DATOS'!J34="A","A",IF('INGRESO DATOS'!J34="B","B",IF('INGRESO DATOS'!J34="C","C",IF('INGRESO DATOS'!J34="D","D",IF('INGRESO DATOS'!K34="","-",'INGRESO DATOS'!K34)))))</f>
        <v>-</v>
      </c>
      <c r="O32" s="57" t="str">
        <f>IF('INGRESO DATOS'!K34="A","A",IF('INGRESO DATOS'!K34="B","B",IF('INGRESO DATOS'!K34="C","C",IF('INGRESO DATOS'!K34="D","D",IF('INGRESO DATOS'!L34="","-",'INGRESO DATOS'!L34)))))</f>
        <v>-</v>
      </c>
      <c r="P32" s="57" t="str">
        <f>IF('INGRESO DATOS'!L34="A","A",IF('INGRESO DATOS'!L34="B","B",IF('INGRESO DATOS'!L34="C","C",IF('INGRESO DATOS'!L34="D","D",IF('INGRESO DATOS'!M34="","-",'INGRESO DATOS'!M34)))))</f>
        <v>-</v>
      </c>
      <c r="Q32" s="57" t="str">
        <f>IF('INGRESO DATOS'!M34="A","A",IF('INGRESO DATOS'!M34="B","B",IF('INGRESO DATOS'!M34="C","C",IF('INGRESO DATOS'!M34="D","D",IF('INGRESO DATOS'!N34="","-",'INGRESO DATOS'!N34)))))</f>
        <v>-</v>
      </c>
      <c r="R32" s="57" t="str">
        <f>IF('INGRESO DATOS'!N34="A","A",IF('INGRESO DATOS'!N34="B","B",IF('INGRESO DATOS'!N34="C","C",IF('INGRESO DATOS'!N34="D","D",IF('INGRESO DATOS'!O34="","-",'INGRESO DATOS'!O34)))))</f>
        <v>-</v>
      </c>
      <c r="S32" s="57" t="str">
        <f>IF('INGRESO DATOS'!O34="A","A",IF('INGRESO DATOS'!O34="B","B",IF('INGRESO DATOS'!O34="C","C",IF('INGRESO DATOS'!O34="D","D",IF('INGRESO DATOS'!P34="","-",'INGRESO DATOS'!P34)))))</f>
        <v>-</v>
      </c>
      <c r="T32" s="57" t="str">
        <f>IF('INGRESO DATOS'!P34="A","A",IF('INGRESO DATOS'!P34="B","B",IF('INGRESO DATOS'!P34="C","C",IF('INGRESO DATOS'!P34="D","D",IF('INGRESO DATOS'!Q34="","-",'INGRESO DATOS'!Q34)))))</f>
        <v>-</v>
      </c>
      <c r="U32" s="57" t="str">
        <f>IF('INGRESO DATOS'!Q34="A","A",IF('INGRESO DATOS'!Q34="B","B",IF('INGRESO DATOS'!Q34="C","C",IF('INGRESO DATOS'!Q34="D","D",IF('INGRESO DATOS'!R34="","-",'INGRESO DATOS'!R34)))))</f>
        <v>-</v>
      </c>
      <c r="V32" s="57" t="str">
        <f>IF('INGRESO DATOS'!R34="A","A",IF('INGRESO DATOS'!R34="B","B",IF('INGRESO DATOS'!R34="C","C",IF('INGRESO DATOS'!R34="D","D",IF('INGRESO DATOS'!S34="","-",'INGRESO DATOS'!S34)))))</f>
        <v>-</v>
      </c>
      <c r="W32" s="57" t="str">
        <f>IF('INGRESO DATOS'!S34="A","A",IF('INGRESO DATOS'!S34="B","B",IF('INGRESO DATOS'!S34="C","C",IF('INGRESO DATOS'!S34="D","D",IF('INGRESO DATOS'!T34="","-",'INGRESO DATOS'!T34)))))</f>
        <v>-</v>
      </c>
      <c r="X32" s="57" t="str">
        <f>IF('INGRESO DATOS'!T34="A","A",IF('INGRESO DATOS'!T34="B","B",IF('INGRESO DATOS'!T34="C","C",IF('INGRESO DATOS'!T34="D","D",IF('INGRESO DATOS'!U34="","-",'INGRESO DATOS'!U34)))))</f>
        <v>-</v>
      </c>
      <c r="Y32" s="57" t="str">
        <f>IF('INGRESO DATOS'!U34="A","A",IF('INGRESO DATOS'!U34="B","B",IF('INGRESO DATOS'!U34="C","C",IF('INGRESO DATOS'!U34="D","D",IF('INGRESO DATOS'!V34="","-",'INGRESO DATOS'!V34)))))</f>
        <v>-</v>
      </c>
      <c r="Z32" s="57" t="str">
        <f>IF('INGRESO DATOS'!V34="A","A",IF('INGRESO DATOS'!V34="B","B",IF('INGRESO DATOS'!V34="C","C",IF('INGRESO DATOS'!V34="D","D",IF('INGRESO DATOS'!W34="","-",'INGRESO DATOS'!W34)))))</f>
        <v>-</v>
      </c>
      <c r="AA32" s="57" t="str">
        <f>IF('INGRESO DATOS'!W34="A","A",IF('INGRESO DATOS'!W34="B","B",IF('INGRESO DATOS'!W34="C","C",IF('INGRESO DATOS'!W34="D","D",IF('INGRESO DATOS'!X34="","-",'INGRESO DATOS'!X34)))))</f>
        <v>-</v>
      </c>
      <c r="AB32" s="57" t="str">
        <f>IF('INGRESO DATOS'!X34="A","A",IF('INGRESO DATOS'!X34="B","B",IF('INGRESO DATOS'!X34="C","C",IF('INGRESO DATOS'!X34="D","D",IF('INGRESO DATOS'!Y34="","-",'INGRESO DATOS'!Y34)))))</f>
        <v>-</v>
      </c>
      <c r="AC32" s="57" t="str">
        <f>IF('INGRESO DATOS'!Y34="A","A",IF('INGRESO DATOS'!Y34="B","B",IF('INGRESO DATOS'!Y34="C","C",IF('INGRESO DATOS'!Y34="D","D",IF('INGRESO DATOS'!Z34="","-",'INGRESO DATOS'!Z34)))))</f>
        <v>-</v>
      </c>
      <c r="AD32" s="57" t="str">
        <f>IF('INGRESO DATOS'!Z34="A","A",IF('INGRESO DATOS'!Z34="B","B",IF('INGRESO DATOS'!Z34="C","C",IF('INGRESO DATOS'!Z34="D","D",IF('INGRESO DATOS'!AA34="","-",'INGRESO DATOS'!AA34)))))</f>
        <v>-</v>
      </c>
      <c r="AE32" s="57" t="str">
        <f>IF('INGRESO DATOS'!AA34="A","A",IF('INGRESO DATOS'!AA34="B","B",IF('INGRESO DATOS'!AA34="C","C",IF('INGRESO DATOS'!AA34="D","D",IF('INGRESO DATOS'!AB34="","-",'INGRESO DATOS'!AB34)))))</f>
        <v>-</v>
      </c>
      <c r="AF32" s="57" t="str">
        <f>IF('INGRESO DATOS'!AB34="A","A",IF('INGRESO DATOS'!AB34="B","B",IF('INGRESO DATOS'!AB34="C","C",IF('INGRESO DATOS'!AB34="D","D",IF('INGRESO DATOS'!AC34="","-",'INGRESO DATOS'!AC34)))))</f>
        <v>-</v>
      </c>
      <c r="AG32" s="57" t="str">
        <f>IF('INGRESO DATOS'!AC34="A","A",IF('INGRESO DATOS'!AC34="B","B",IF('INGRESO DATOS'!AC34="C","C",IF('INGRESO DATOS'!AC34="D","D",IF('INGRESO DATOS'!AD34="","-",'INGRESO DATOS'!AD34)))))</f>
        <v>-</v>
      </c>
      <c r="AH32" s="57" t="str">
        <f>IF('INGRESO DATOS'!AD34="A","A",IF('INGRESO DATOS'!AD34="B","B",IF('INGRESO DATOS'!AD34="C","C",IF('INGRESO DATOS'!AD34="D","D",IF('INGRESO DATOS'!AE34="","-",'INGRESO DATOS'!AE34)))))</f>
        <v>-</v>
      </c>
      <c r="AI32" s="57" t="str">
        <f>IF('INGRESO DATOS'!AE34="A","A",IF('INGRESO DATOS'!AE34="B","B",IF('INGRESO DATOS'!AE34="C","C",IF('INGRESO DATOS'!AE34="D","D",IF('INGRESO DATOS'!AF34="","-",'INGRESO DATOS'!AF34)))))</f>
        <v>-</v>
      </c>
      <c r="AJ32" s="57" t="str">
        <f>IF('INGRESO DATOS'!AF34="A","A",IF('INGRESO DATOS'!AF34="B","B",IF('INGRESO DATOS'!AF34="C","C",IF('INGRESO DATOS'!AF34="D","D",IF('INGRESO DATOS'!AG34="","-",'INGRESO DATOS'!AG34)))))</f>
        <v>-</v>
      </c>
      <c r="AK32" s="55"/>
      <c r="AL32" s="60">
        <f t="shared" si="43"/>
        <v>0</v>
      </c>
      <c r="AM32" s="60">
        <f t="shared" si="44"/>
        <v>0</v>
      </c>
      <c r="AN32" s="60">
        <f t="shared" si="45"/>
        <v>0</v>
      </c>
      <c r="AO32" s="60">
        <f t="shared" si="46"/>
        <v>0</v>
      </c>
      <c r="AP32" s="60">
        <f t="shared" si="47"/>
        <v>0</v>
      </c>
      <c r="AQ32" s="60">
        <f t="shared" si="48"/>
        <v>0</v>
      </c>
      <c r="AR32" s="60">
        <f t="shared" si="49"/>
        <v>0</v>
      </c>
      <c r="AS32" s="60">
        <f t="shared" si="50"/>
        <v>0</v>
      </c>
      <c r="AT32" s="60">
        <f t="shared" si="51"/>
        <v>0</v>
      </c>
      <c r="AU32" s="60">
        <f t="shared" si="52"/>
        <v>0</v>
      </c>
      <c r="AV32" s="60">
        <f t="shared" si="53"/>
        <v>0</v>
      </c>
      <c r="AW32" s="60">
        <f t="shared" si="54"/>
        <v>0</v>
      </c>
      <c r="AX32" s="60">
        <f t="shared" si="55"/>
        <v>0</v>
      </c>
      <c r="AY32" s="60">
        <f t="shared" si="56"/>
        <v>0</v>
      </c>
      <c r="AZ32" s="60">
        <f t="shared" si="57"/>
        <v>0</v>
      </c>
      <c r="BA32" s="60">
        <f t="shared" si="58"/>
        <v>0</v>
      </c>
      <c r="BB32" s="60">
        <f t="shared" si="59"/>
        <v>0</v>
      </c>
      <c r="BC32" s="60">
        <f t="shared" si="60"/>
        <v>0</v>
      </c>
      <c r="BD32" s="60">
        <f t="shared" si="61"/>
        <v>0</v>
      </c>
      <c r="BE32" s="60">
        <f t="shared" si="62"/>
        <v>0</v>
      </c>
      <c r="BF32" s="60">
        <f t="shared" si="63"/>
        <v>0</v>
      </c>
      <c r="BG32" s="60">
        <f t="shared" si="64"/>
        <v>0</v>
      </c>
      <c r="BH32" s="60">
        <f t="shared" si="65"/>
        <v>0</v>
      </c>
      <c r="BI32" s="60">
        <f t="shared" si="66"/>
        <v>0</v>
      </c>
      <c r="BJ32" s="60">
        <f t="shared" si="67"/>
        <v>0</v>
      </c>
      <c r="BK32" s="60">
        <f t="shared" si="68"/>
        <v>0</v>
      </c>
      <c r="BL32" s="60">
        <f t="shared" si="69"/>
        <v>0</v>
      </c>
      <c r="BM32" s="60">
        <f t="shared" si="70"/>
        <v>0</v>
      </c>
      <c r="BN32" s="60">
        <f t="shared" si="71"/>
        <v>0</v>
      </c>
      <c r="BO32" s="60">
        <f t="shared" si="72"/>
        <v>0</v>
      </c>
      <c r="BP32" s="55"/>
      <c r="BQ32" s="66" t="str">
        <f t="shared" si="73"/>
        <v>-</v>
      </c>
      <c r="BR32" s="66" t="str">
        <f t="shared" si="74"/>
        <v>-</v>
      </c>
      <c r="BS32" s="66" t="str">
        <f t="shared" si="75"/>
        <v>-</v>
      </c>
      <c r="BT32" s="66" t="str">
        <f t="shared" si="76"/>
        <v>-</v>
      </c>
      <c r="BU32" s="66" t="str">
        <f t="shared" si="77"/>
        <v>-</v>
      </c>
      <c r="BV32" s="66" t="str">
        <f t="shared" si="78"/>
        <v>-</v>
      </c>
      <c r="BW32" s="66" t="str">
        <f t="shared" si="79"/>
        <v>-</v>
      </c>
      <c r="BX32" s="66" t="str">
        <f t="shared" si="80"/>
        <v>-</v>
      </c>
      <c r="BY32" s="66" t="str">
        <f t="shared" si="81"/>
        <v>-</v>
      </c>
      <c r="BZ32" s="66" t="str">
        <f t="shared" si="82"/>
        <v>-</v>
      </c>
      <c r="CA32" s="66" t="str">
        <f t="shared" si="83"/>
        <v>-</v>
      </c>
      <c r="CB32" s="66" t="str">
        <f t="shared" si="84"/>
        <v>-</v>
      </c>
      <c r="CC32" s="66" t="str">
        <f t="shared" si="85"/>
        <v>-</v>
      </c>
      <c r="CD32" s="66" t="str">
        <f t="shared" si="86"/>
        <v>-</v>
      </c>
      <c r="CE32" s="66" t="str">
        <f t="shared" si="87"/>
        <v>-</v>
      </c>
      <c r="CF32" s="66" t="str">
        <f t="shared" si="88"/>
        <v>-</v>
      </c>
      <c r="CG32" s="66" t="str">
        <f t="shared" si="89"/>
        <v>-</v>
      </c>
      <c r="CH32" s="66" t="str">
        <f t="shared" si="90"/>
        <v>-</v>
      </c>
      <c r="CI32" s="66" t="str">
        <f t="shared" si="91"/>
        <v>-</v>
      </c>
      <c r="CJ32" s="66" t="str">
        <f t="shared" si="92"/>
        <v>-</v>
      </c>
      <c r="CK32" s="66" t="str">
        <f t="shared" si="93"/>
        <v>-</v>
      </c>
      <c r="CL32" s="66" t="str">
        <f t="shared" si="94"/>
        <v>-</v>
      </c>
      <c r="CM32" s="66" t="str">
        <f t="shared" si="95"/>
        <v>-</v>
      </c>
      <c r="CN32" s="66" t="str">
        <f t="shared" si="96"/>
        <v>-</v>
      </c>
      <c r="CO32" s="66" t="str">
        <f t="shared" si="97"/>
        <v>-</v>
      </c>
      <c r="CP32" s="66" t="str">
        <f t="shared" si="98"/>
        <v>-</v>
      </c>
      <c r="CQ32" s="66" t="str">
        <f t="shared" si="99"/>
        <v>-</v>
      </c>
      <c r="CR32" s="66" t="str">
        <f t="shared" si="100"/>
        <v>-</v>
      </c>
      <c r="CS32" s="66" t="str">
        <f t="shared" si="101"/>
        <v>-</v>
      </c>
      <c r="CT32" s="66" t="str">
        <f t="shared" si="102"/>
        <v>-</v>
      </c>
      <c r="CU32" s="66" t="str">
        <f t="shared" si="103"/>
        <v/>
      </c>
      <c r="CV32" s="107" t="str">
        <f t="shared" si="104"/>
        <v/>
      </c>
      <c r="CW32" s="85"/>
      <c r="CX32" s="5"/>
      <c r="CY32" s="30" t="str">
        <f t="shared" si="19"/>
        <v/>
      </c>
      <c r="CZ32" s="30" t="str">
        <f t="shared" si="19"/>
        <v/>
      </c>
      <c r="DA32" s="30" t="str">
        <f t="shared" si="19"/>
        <v/>
      </c>
      <c r="DB32" s="30" t="str">
        <f t="shared" si="19"/>
        <v/>
      </c>
      <c r="DC32" s="30" t="str">
        <f t="shared" si="20"/>
        <v/>
      </c>
      <c r="DD32" s="30" t="str">
        <f t="shared" si="20"/>
        <v/>
      </c>
      <c r="DE32" s="30" t="str">
        <f t="shared" si="20"/>
        <v/>
      </c>
      <c r="DF32" s="30" t="str">
        <f t="shared" si="20"/>
        <v/>
      </c>
      <c r="DG32" s="30" t="str">
        <f t="shared" si="21"/>
        <v/>
      </c>
      <c r="DH32" s="30" t="str">
        <f t="shared" si="21"/>
        <v/>
      </c>
      <c r="DI32" s="30" t="str">
        <f t="shared" si="21"/>
        <v/>
      </c>
      <c r="DJ32" s="30" t="str">
        <f t="shared" si="21"/>
        <v/>
      </c>
      <c r="DK32" s="30" t="str">
        <f t="shared" si="22"/>
        <v/>
      </c>
      <c r="DL32" s="30" t="str">
        <f t="shared" si="22"/>
        <v/>
      </c>
      <c r="DM32" s="30" t="str">
        <f t="shared" si="22"/>
        <v/>
      </c>
      <c r="DN32" s="30" t="str">
        <f t="shared" si="22"/>
        <v/>
      </c>
      <c r="DO32" s="30" t="str">
        <f t="shared" si="23"/>
        <v/>
      </c>
      <c r="DP32" s="30" t="str">
        <f t="shared" si="23"/>
        <v/>
      </c>
      <c r="DQ32" s="30" t="str">
        <f t="shared" si="23"/>
        <v/>
      </c>
      <c r="DR32" s="30" t="str">
        <f t="shared" si="23"/>
        <v/>
      </c>
      <c r="DS32" s="30" t="str">
        <f t="shared" si="24"/>
        <v/>
      </c>
      <c r="DT32" s="30" t="str">
        <f t="shared" si="24"/>
        <v/>
      </c>
      <c r="DU32" s="30" t="str">
        <f t="shared" si="24"/>
        <v/>
      </c>
      <c r="DV32" s="30" t="str">
        <f t="shared" si="24"/>
        <v/>
      </c>
      <c r="DW32" s="30" t="str">
        <f t="shared" si="25"/>
        <v/>
      </c>
      <c r="DX32" s="30" t="str">
        <f t="shared" si="25"/>
        <v/>
      </c>
      <c r="DY32" s="30" t="str">
        <f t="shared" si="25"/>
        <v/>
      </c>
      <c r="DZ32" s="30" t="str">
        <f t="shared" si="25"/>
        <v/>
      </c>
      <c r="EA32" s="30" t="str">
        <f t="shared" si="26"/>
        <v/>
      </c>
      <c r="EB32" s="30" t="str">
        <f t="shared" si="26"/>
        <v/>
      </c>
      <c r="EC32" s="30" t="str">
        <f t="shared" si="26"/>
        <v/>
      </c>
      <c r="ED32" s="30" t="str">
        <f t="shared" si="26"/>
        <v/>
      </c>
      <c r="EE32" s="30" t="str">
        <f t="shared" si="27"/>
        <v/>
      </c>
      <c r="EF32" s="30" t="str">
        <f t="shared" si="27"/>
        <v/>
      </c>
      <c r="EG32" s="30" t="str">
        <f t="shared" si="27"/>
        <v/>
      </c>
      <c r="EH32" s="30" t="str">
        <f t="shared" si="27"/>
        <v/>
      </c>
      <c r="EI32" s="30" t="str">
        <f t="shared" si="28"/>
        <v/>
      </c>
      <c r="EJ32" s="30" t="str">
        <f t="shared" si="28"/>
        <v/>
      </c>
      <c r="EK32" s="30" t="str">
        <f t="shared" si="28"/>
        <v/>
      </c>
      <c r="EL32" s="30" t="str">
        <f t="shared" si="28"/>
        <v/>
      </c>
      <c r="EM32" s="30" t="str">
        <f t="shared" si="29"/>
        <v/>
      </c>
      <c r="EN32" s="30" t="str">
        <f t="shared" si="29"/>
        <v/>
      </c>
      <c r="EO32" s="30" t="str">
        <f t="shared" si="29"/>
        <v/>
      </c>
      <c r="EP32" s="30" t="str">
        <f t="shared" si="29"/>
        <v/>
      </c>
      <c r="EQ32" s="30" t="str">
        <f t="shared" si="30"/>
        <v/>
      </c>
      <c r="ER32" s="30" t="str">
        <f t="shared" si="30"/>
        <v/>
      </c>
      <c r="ES32" s="30" t="str">
        <f t="shared" si="30"/>
        <v/>
      </c>
      <c r="ET32" s="30" t="str">
        <f t="shared" si="30"/>
        <v/>
      </c>
      <c r="EU32" s="30" t="str">
        <f t="shared" si="31"/>
        <v/>
      </c>
      <c r="EV32" s="30" t="str">
        <f t="shared" si="31"/>
        <v/>
      </c>
      <c r="EW32" s="30" t="str">
        <f t="shared" si="31"/>
        <v/>
      </c>
      <c r="EX32" s="30" t="str">
        <f t="shared" si="31"/>
        <v/>
      </c>
      <c r="EY32" s="30" t="str">
        <f t="shared" si="32"/>
        <v/>
      </c>
      <c r="EZ32" s="30" t="str">
        <f t="shared" si="32"/>
        <v/>
      </c>
      <c r="FA32" s="30" t="str">
        <f t="shared" si="32"/>
        <v/>
      </c>
      <c r="FB32" s="30" t="str">
        <f t="shared" si="32"/>
        <v/>
      </c>
      <c r="FC32" s="30" t="str">
        <f t="shared" si="33"/>
        <v/>
      </c>
      <c r="FD32" s="30" t="str">
        <f t="shared" si="33"/>
        <v/>
      </c>
      <c r="FE32" s="30" t="str">
        <f t="shared" si="33"/>
        <v/>
      </c>
      <c r="FF32" s="30" t="str">
        <f t="shared" si="33"/>
        <v/>
      </c>
      <c r="FG32" s="30" t="str">
        <f t="shared" si="34"/>
        <v/>
      </c>
      <c r="FH32" s="30" t="str">
        <f t="shared" si="34"/>
        <v/>
      </c>
      <c r="FI32" s="30" t="str">
        <f t="shared" si="34"/>
        <v/>
      </c>
      <c r="FJ32" s="30" t="str">
        <f t="shared" si="34"/>
        <v/>
      </c>
      <c r="FK32" s="30" t="str">
        <f t="shared" si="35"/>
        <v/>
      </c>
      <c r="FL32" s="30" t="str">
        <f t="shared" si="35"/>
        <v/>
      </c>
      <c r="FM32" s="30" t="str">
        <f t="shared" si="35"/>
        <v/>
      </c>
      <c r="FN32" s="30" t="str">
        <f t="shared" si="35"/>
        <v/>
      </c>
      <c r="FO32" s="30" t="str">
        <f t="shared" si="36"/>
        <v/>
      </c>
      <c r="FP32" s="30" t="str">
        <f t="shared" si="36"/>
        <v/>
      </c>
      <c r="FQ32" s="30" t="str">
        <f t="shared" si="36"/>
        <v/>
      </c>
      <c r="FR32" s="30" t="str">
        <f t="shared" si="36"/>
        <v/>
      </c>
      <c r="FS32" s="30" t="str">
        <f t="shared" si="37"/>
        <v/>
      </c>
      <c r="FT32" s="30" t="str">
        <f t="shared" si="37"/>
        <v/>
      </c>
      <c r="FU32" s="30" t="str">
        <f t="shared" si="37"/>
        <v/>
      </c>
      <c r="FV32" s="30" t="str">
        <f t="shared" si="37"/>
        <v/>
      </c>
      <c r="FW32" s="30"/>
      <c r="FX32" s="30"/>
      <c r="FY32" s="30"/>
      <c r="FZ32" s="30"/>
      <c r="GA32" s="30"/>
      <c r="GB32" s="30"/>
      <c r="GC32" s="30"/>
      <c r="GD32" s="30"/>
      <c r="GE32" s="30" t="str">
        <f t="shared" si="38"/>
        <v/>
      </c>
      <c r="GF32" s="30" t="str">
        <f t="shared" si="38"/>
        <v/>
      </c>
      <c r="GG32" s="30" t="str">
        <f t="shared" si="38"/>
        <v/>
      </c>
      <c r="GH32" s="30" t="str">
        <f t="shared" si="38"/>
        <v/>
      </c>
      <c r="GI32" s="68" t="str">
        <f t="shared" si="105"/>
        <v/>
      </c>
      <c r="GJ32" s="68" t="str">
        <f t="shared" si="106"/>
        <v/>
      </c>
      <c r="GK32" s="68" t="str">
        <f t="shared" si="107"/>
        <v/>
      </c>
      <c r="GL32" s="68" t="str">
        <f t="shared" si="108"/>
        <v/>
      </c>
    </row>
    <row r="33" spans="1:194" ht="14.25" customHeight="1">
      <c r="A33" s="57" t="str">
        <f>IF('INGRESO DATOS'!$AA$3="","",'INGRESO DATOS'!$AA$3)</f>
        <v>---SELECCIONAR---</v>
      </c>
      <c r="B33" s="57" t="str">
        <f>IF('INGRESO DATOS'!$AA$7="","",'INGRESO DATOS'!$AA$7)</f>
        <v>---SELECCIONAR---</v>
      </c>
      <c r="C33" s="57" t="str">
        <f>IF('INGRESO DATOS'!$C$3="","",'INGRESO DATOS'!$C$3)</f>
        <v>---SELECCIONAR---</v>
      </c>
      <c r="D33" s="58" t="str">
        <f>IF(E33="-","",IF('INGRESO DATOS'!$C$5="","",'INGRESO DATOS'!$C$5))</f>
        <v/>
      </c>
      <c r="E33" s="58" t="str">
        <f>IF('INGRESO DATOS'!B35="","-",'INGRESO DATOS'!B35)</f>
        <v>-</v>
      </c>
      <c r="F33" s="57" t="str">
        <f>IF(E33="-","",IF('INGRESO DATOS'!$C$11="","",'INGRESO DATOS'!$C$11))</f>
        <v/>
      </c>
      <c r="G33" s="57" t="str">
        <f>IF('INGRESO DATOS'!C35="A","A",IF('INGRESO DATOS'!C35="B","B",IF('INGRESO DATOS'!C35="C","C",IF('INGRESO DATOS'!C35="D","D",IF('INGRESO DATOS'!D35="","-",'INGRESO DATOS'!D35)))))</f>
        <v>-</v>
      </c>
      <c r="H33" s="57" t="str">
        <f>IF('INGRESO DATOS'!D35="A","A",IF('INGRESO DATOS'!D35="B","B",IF('INGRESO DATOS'!D35="C","C",IF('INGRESO DATOS'!D35="D","D",IF('INGRESO DATOS'!E35="","-",'INGRESO DATOS'!E35)))))</f>
        <v>-</v>
      </c>
      <c r="I33" s="57" t="str">
        <f>IF('INGRESO DATOS'!E35="A","A",IF('INGRESO DATOS'!E35="B","B",IF('INGRESO DATOS'!E35="C","C",IF('INGRESO DATOS'!E35="D","D",IF('INGRESO DATOS'!F35="","-",'INGRESO DATOS'!F35)))))</f>
        <v>-</v>
      </c>
      <c r="J33" s="57" t="str">
        <f>IF('INGRESO DATOS'!F35="A","A",IF('INGRESO DATOS'!F35="B","B",IF('INGRESO DATOS'!F35="C","C",IF('INGRESO DATOS'!F35="D","D",IF('INGRESO DATOS'!G35="","-",'INGRESO DATOS'!G35)))))</f>
        <v>-</v>
      </c>
      <c r="K33" s="57" t="str">
        <f>IF('INGRESO DATOS'!G35="A","A",IF('INGRESO DATOS'!G35="B","B",IF('INGRESO DATOS'!G35="C","C",IF('INGRESO DATOS'!G35="D","D",IF('INGRESO DATOS'!H35="","-",'INGRESO DATOS'!H35)))))</f>
        <v>-</v>
      </c>
      <c r="L33" s="57" t="str">
        <f>IF('INGRESO DATOS'!H35="A","A",IF('INGRESO DATOS'!H35="B","B",IF('INGRESO DATOS'!H35="C","C",IF('INGRESO DATOS'!H35="D","D",IF('INGRESO DATOS'!I35="","-",'INGRESO DATOS'!I35)))))</f>
        <v>-</v>
      </c>
      <c r="M33" s="57" t="str">
        <f>IF('INGRESO DATOS'!I35="A","A",IF('INGRESO DATOS'!I35="B","B",IF('INGRESO DATOS'!I35="C","C",IF('INGRESO DATOS'!I35="D","D",IF('INGRESO DATOS'!J35="","-",'INGRESO DATOS'!J35)))))</f>
        <v>-</v>
      </c>
      <c r="N33" s="57" t="str">
        <f>IF('INGRESO DATOS'!J35="A","A",IF('INGRESO DATOS'!J35="B","B",IF('INGRESO DATOS'!J35="C","C",IF('INGRESO DATOS'!J35="D","D",IF('INGRESO DATOS'!K35="","-",'INGRESO DATOS'!K35)))))</f>
        <v>-</v>
      </c>
      <c r="O33" s="57" t="str">
        <f>IF('INGRESO DATOS'!K35="A","A",IF('INGRESO DATOS'!K35="B","B",IF('INGRESO DATOS'!K35="C","C",IF('INGRESO DATOS'!K35="D","D",IF('INGRESO DATOS'!L35="","-",'INGRESO DATOS'!L35)))))</f>
        <v>-</v>
      </c>
      <c r="P33" s="57" t="str">
        <f>IF('INGRESO DATOS'!L35="A","A",IF('INGRESO DATOS'!L35="B","B",IF('INGRESO DATOS'!L35="C","C",IF('INGRESO DATOS'!L35="D","D",IF('INGRESO DATOS'!M35="","-",'INGRESO DATOS'!M35)))))</f>
        <v>-</v>
      </c>
      <c r="Q33" s="57" t="str">
        <f>IF('INGRESO DATOS'!M35="A","A",IF('INGRESO DATOS'!M35="B","B",IF('INGRESO DATOS'!M35="C","C",IF('INGRESO DATOS'!M35="D","D",IF('INGRESO DATOS'!N35="","-",'INGRESO DATOS'!N35)))))</f>
        <v>-</v>
      </c>
      <c r="R33" s="57" t="str">
        <f>IF('INGRESO DATOS'!N35="A","A",IF('INGRESO DATOS'!N35="B","B",IF('INGRESO DATOS'!N35="C","C",IF('INGRESO DATOS'!N35="D","D",IF('INGRESO DATOS'!O35="","-",'INGRESO DATOS'!O35)))))</f>
        <v>-</v>
      </c>
      <c r="S33" s="57" t="str">
        <f>IF('INGRESO DATOS'!O35="A","A",IF('INGRESO DATOS'!O35="B","B",IF('INGRESO DATOS'!O35="C","C",IF('INGRESO DATOS'!O35="D","D",IF('INGRESO DATOS'!P35="","-",'INGRESO DATOS'!P35)))))</f>
        <v>-</v>
      </c>
      <c r="T33" s="57" t="str">
        <f>IF('INGRESO DATOS'!P35="A","A",IF('INGRESO DATOS'!P35="B","B",IF('INGRESO DATOS'!P35="C","C",IF('INGRESO DATOS'!P35="D","D",IF('INGRESO DATOS'!Q35="","-",'INGRESO DATOS'!Q35)))))</f>
        <v>-</v>
      </c>
      <c r="U33" s="57" t="str">
        <f>IF('INGRESO DATOS'!Q35="A","A",IF('INGRESO DATOS'!Q35="B","B",IF('INGRESO DATOS'!Q35="C","C",IF('INGRESO DATOS'!Q35="D","D",IF('INGRESO DATOS'!R35="","-",'INGRESO DATOS'!R35)))))</f>
        <v>-</v>
      </c>
      <c r="V33" s="57" t="str">
        <f>IF('INGRESO DATOS'!R35="A","A",IF('INGRESO DATOS'!R35="B","B",IF('INGRESO DATOS'!R35="C","C",IF('INGRESO DATOS'!R35="D","D",IF('INGRESO DATOS'!S35="","-",'INGRESO DATOS'!S35)))))</f>
        <v>-</v>
      </c>
      <c r="W33" s="57" t="str">
        <f>IF('INGRESO DATOS'!S35="A","A",IF('INGRESO DATOS'!S35="B","B",IF('INGRESO DATOS'!S35="C","C",IF('INGRESO DATOS'!S35="D","D",IF('INGRESO DATOS'!T35="","-",'INGRESO DATOS'!T35)))))</f>
        <v>-</v>
      </c>
      <c r="X33" s="57" t="str">
        <f>IF('INGRESO DATOS'!T35="A","A",IF('INGRESO DATOS'!T35="B","B",IF('INGRESO DATOS'!T35="C","C",IF('INGRESO DATOS'!T35="D","D",IF('INGRESO DATOS'!U35="","-",'INGRESO DATOS'!U35)))))</f>
        <v>-</v>
      </c>
      <c r="Y33" s="57" t="str">
        <f>IF('INGRESO DATOS'!U35="A","A",IF('INGRESO DATOS'!U35="B","B",IF('INGRESO DATOS'!U35="C","C",IF('INGRESO DATOS'!U35="D","D",IF('INGRESO DATOS'!V35="","-",'INGRESO DATOS'!V35)))))</f>
        <v>-</v>
      </c>
      <c r="Z33" s="57" t="str">
        <f>IF('INGRESO DATOS'!V35="A","A",IF('INGRESO DATOS'!V35="B","B",IF('INGRESO DATOS'!V35="C","C",IF('INGRESO DATOS'!V35="D","D",IF('INGRESO DATOS'!W35="","-",'INGRESO DATOS'!W35)))))</f>
        <v>-</v>
      </c>
      <c r="AA33" s="57" t="str">
        <f>IF('INGRESO DATOS'!W35="A","A",IF('INGRESO DATOS'!W35="B","B",IF('INGRESO DATOS'!W35="C","C",IF('INGRESO DATOS'!W35="D","D",IF('INGRESO DATOS'!X35="","-",'INGRESO DATOS'!X35)))))</f>
        <v>-</v>
      </c>
      <c r="AB33" s="57" t="str">
        <f>IF('INGRESO DATOS'!X35="A","A",IF('INGRESO DATOS'!X35="B","B",IF('INGRESO DATOS'!X35="C","C",IF('INGRESO DATOS'!X35="D","D",IF('INGRESO DATOS'!Y35="","-",'INGRESO DATOS'!Y35)))))</f>
        <v>-</v>
      </c>
      <c r="AC33" s="57" t="str">
        <f>IF('INGRESO DATOS'!Y35="A","A",IF('INGRESO DATOS'!Y35="B","B",IF('INGRESO DATOS'!Y35="C","C",IF('INGRESO DATOS'!Y35="D","D",IF('INGRESO DATOS'!Z35="","-",'INGRESO DATOS'!Z35)))))</f>
        <v>-</v>
      </c>
      <c r="AD33" s="57" t="str">
        <f>IF('INGRESO DATOS'!Z35="A","A",IF('INGRESO DATOS'!Z35="B","B",IF('INGRESO DATOS'!Z35="C","C",IF('INGRESO DATOS'!Z35="D","D",IF('INGRESO DATOS'!AA35="","-",'INGRESO DATOS'!AA35)))))</f>
        <v>-</v>
      </c>
      <c r="AE33" s="57" t="str">
        <f>IF('INGRESO DATOS'!AA35="A","A",IF('INGRESO DATOS'!AA35="B","B",IF('INGRESO DATOS'!AA35="C","C",IF('INGRESO DATOS'!AA35="D","D",IF('INGRESO DATOS'!AB35="","-",'INGRESO DATOS'!AB35)))))</f>
        <v>-</v>
      </c>
      <c r="AF33" s="57" t="str">
        <f>IF('INGRESO DATOS'!AB35="A","A",IF('INGRESO DATOS'!AB35="B","B",IF('INGRESO DATOS'!AB35="C","C",IF('INGRESO DATOS'!AB35="D","D",IF('INGRESO DATOS'!AC35="","-",'INGRESO DATOS'!AC35)))))</f>
        <v>-</v>
      </c>
      <c r="AG33" s="57" t="str">
        <f>IF('INGRESO DATOS'!AC35="A","A",IF('INGRESO DATOS'!AC35="B","B",IF('INGRESO DATOS'!AC35="C","C",IF('INGRESO DATOS'!AC35="D","D",IF('INGRESO DATOS'!AD35="","-",'INGRESO DATOS'!AD35)))))</f>
        <v>-</v>
      </c>
      <c r="AH33" s="57" t="str">
        <f>IF('INGRESO DATOS'!AD35="A","A",IF('INGRESO DATOS'!AD35="B","B",IF('INGRESO DATOS'!AD35="C","C",IF('INGRESO DATOS'!AD35="D","D",IF('INGRESO DATOS'!AE35="","-",'INGRESO DATOS'!AE35)))))</f>
        <v>-</v>
      </c>
      <c r="AI33" s="57" t="str">
        <f>IF('INGRESO DATOS'!AE35="A","A",IF('INGRESO DATOS'!AE35="B","B",IF('INGRESO DATOS'!AE35="C","C",IF('INGRESO DATOS'!AE35="D","D",IF('INGRESO DATOS'!AF35="","-",'INGRESO DATOS'!AF35)))))</f>
        <v>-</v>
      </c>
      <c r="AJ33" s="57" t="str">
        <f>IF('INGRESO DATOS'!AF35="A","A",IF('INGRESO DATOS'!AF35="B","B",IF('INGRESO DATOS'!AF35="C","C",IF('INGRESO DATOS'!AF35="D","D",IF('INGRESO DATOS'!AG35="","-",'INGRESO DATOS'!AG35)))))</f>
        <v>-</v>
      </c>
      <c r="AK33" s="55"/>
      <c r="AL33" s="60">
        <f t="shared" si="43"/>
        <v>0</v>
      </c>
      <c r="AM33" s="60">
        <f t="shared" si="44"/>
        <v>0</v>
      </c>
      <c r="AN33" s="60">
        <f t="shared" si="45"/>
        <v>0</v>
      </c>
      <c r="AO33" s="60">
        <f t="shared" si="46"/>
        <v>0</v>
      </c>
      <c r="AP33" s="60">
        <f t="shared" si="47"/>
        <v>0</v>
      </c>
      <c r="AQ33" s="60">
        <f t="shared" si="48"/>
        <v>0</v>
      </c>
      <c r="AR33" s="60">
        <f t="shared" si="49"/>
        <v>0</v>
      </c>
      <c r="AS33" s="60">
        <f t="shared" si="50"/>
        <v>0</v>
      </c>
      <c r="AT33" s="60">
        <f t="shared" si="51"/>
        <v>0</v>
      </c>
      <c r="AU33" s="60">
        <f t="shared" si="52"/>
        <v>0</v>
      </c>
      <c r="AV33" s="60">
        <f t="shared" si="53"/>
        <v>0</v>
      </c>
      <c r="AW33" s="60">
        <f t="shared" si="54"/>
        <v>0</v>
      </c>
      <c r="AX33" s="60">
        <f t="shared" si="55"/>
        <v>0</v>
      </c>
      <c r="AY33" s="60">
        <f t="shared" si="56"/>
        <v>0</v>
      </c>
      <c r="AZ33" s="60">
        <f t="shared" si="57"/>
        <v>0</v>
      </c>
      <c r="BA33" s="60">
        <f t="shared" si="58"/>
        <v>0</v>
      </c>
      <c r="BB33" s="60">
        <f t="shared" si="59"/>
        <v>0</v>
      </c>
      <c r="BC33" s="60">
        <f t="shared" si="60"/>
        <v>0</v>
      </c>
      <c r="BD33" s="60">
        <f t="shared" si="61"/>
        <v>0</v>
      </c>
      <c r="BE33" s="60">
        <f t="shared" si="62"/>
        <v>0</v>
      </c>
      <c r="BF33" s="60">
        <f t="shared" si="63"/>
        <v>0</v>
      </c>
      <c r="BG33" s="60">
        <f t="shared" si="64"/>
        <v>0</v>
      </c>
      <c r="BH33" s="60">
        <f t="shared" si="65"/>
        <v>0</v>
      </c>
      <c r="BI33" s="60">
        <f t="shared" si="66"/>
        <v>0</v>
      </c>
      <c r="BJ33" s="60">
        <f t="shared" si="67"/>
        <v>0</v>
      </c>
      <c r="BK33" s="60">
        <f t="shared" si="68"/>
        <v>0</v>
      </c>
      <c r="BL33" s="60">
        <f t="shared" si="69"/>
        <v>0</v>
      </c>
      <c r="BM33" s="60">
        <f t="shared" si="70"/>
        <v>0</v>
      </c>
      <c r="BN33" s="60">
        <f t="shared" si="71"/>
        <v>0</v>
      </c>
      <c r="BO33" s="60">
        <f t="shared" si="72"/>
        <v>0</v>
      </c>
      <c r="BP33" s="55"/>
      <c r="BQ33" s="66" t="str">
        <f t="shared" si="73"/>
        <v>-</v>
      </c>
      <c r="BR33" s="66" t="str">
        <f t="shared" si="74"/>
        <v>-</v>
      </c>
      <c r="BS33" s="66" t="str">
        <f t="shared" si="75"/>
        <v>-</v>
      </c>
      <c r="BT33" s="66" t="str">
        <f t="shared" si="76"/>
        <v>-</v>
      </c>
      <c r="BU33" s="66" t="str">
        <f t="shared" si="77"/>
        <v>-</v>
      </c>
      <c r="BV33" s="66" t="str">
        <f t="shared" si="78"/>
        <v>-</v>
      </c>
      <c r="BW33" s="66" t="str">
        <f t="shared" si="79"/>
        <v>-</v>
      </c>
      <c r="BX33" s="66" t="str">
        <f t="shared" si="80"/>
        <v>-</v>
      </c>
      <c r="BY33" s="66" t="str">
        <f t="shared" si="81"/>
        <v>-</v>
      </c>
      <c r="BZ33" s="66" t="str">
        <f t="shared" si="82"/>
        <v>-</v>
      </c>
      <c r="CA33" s="66" t="str">
        <f t="shared" si="83"/>
        <v>-</v>
      </c>
      <c r="CB33" s="66" t="str">
        <f t="shared" si="84"/>
        <v>-</v>
      </c>
      <c r="CC33" s="66" t="str">
        <f t="shared" si="85"/>
        <v>-</v>
      </c>
      <c r="CD33" s="66" t="str">
        <f t="shared" si="86"/>
        <v>-</v>
      </c>
      <c r="CE33" s="66" t="str">
        <f t="shared" si="87"/>
        <v>-</v>
      </c>
      <c r="CF33" s="66" t="str">
        <f t="shared" si="88"/>
        <v>-</v>
      </c>
      <c r="CG33" s="66" t="str">
        <f t="shared" si="89"/>
        <v>-</v>
      </c>
      <c r="CH33" s="66" t="str">
        <f t="shared" si="90"/>
        <v>-</v>
      </c>
      <c r="CI33" s="66" t="str">
        <f t="shared" si="91"/>
        <v>-</v>
      </c>
      <c r="CJ33" s="66" t="str">
        <f t="shared" si="92"/>
        <v>-</v>
      </c>
      <c r="CK33" s="66" t="str">
        <f t="shared" si="93"/>
        <v>-</v>
      </c>
      <c r="CL33" s="66" t="str">
        <f t="shared" si="94"/>
        <v>-</v>
      </c>
      <c r="CM33" s="66" t="str">
        <f t="shared" si="95"/>
        <v>-</v>
      </c>
      <c r="CN33" s="66" t="str">
        <f t="shared" si="96"/>
        <v>-</v>
      </c>
      <c r="CO33" s="66" t="str">
        <f t="shared" si="97"/>
        <v>-</v>
      </c>
      <c r="CP33" s="66" t="str">
        <f t="shared" si="98"/>
        <v>-</v>
      </c>
      <c r="CQ33" s="66" t="str">
        <f t="shared" si="99"/>
        <v>-</v>
      </c>
      <c r="CR33" s="66" t="str">
        <f t="shared" si="100"/>
        <v>-</v>
      </c>
      <c r="CS33" s="66" t="str">
        <f t="shared" si="101"/>
        <v>-</v>
      </c>
      <c r="CT33" s="66" t="str">
        <f t="shared" si="102"/>
        <v>-</v>
      </c>
      <c r="CU33" s="66" t="str">
        <f t="shared" si="103"/>
        <v/>
      </c>
      <c r="CV33" s="107" t="str">
        <f t="shared" si="104"/>
        <v/>
      </c>
      <c r="CW33" s="85"/>
      <c r="CX33" s="5"/>
      <c r="CY33" s="30" t="str">
        <f t="shared" ref="CY33:DB56" si="109">IF(CY$16=$G33,1,"")</f>
        <v/>
      </c>
      <c r="CZ33" s="30" t="str">
        <f t="shared" si="109"/>
        <v/>
      </c>
      <c r="DA33" s="30" t="str">
        <f t="shared" si="109"/>
        <v/>
      </c>
      <c r="DB33" s="30" t="str">
        <f t="shared" si="109"/>
        <v/>
      </c>
      <c r="DC33" s="30" t="str">
        <f t="shared" ref="DC33:DF56" si="110">IF(DC$16=$H33,1,"")</f>
        <v/>
      </c>
      <c r="DD33" s="30" t="str">
        <f t="shared" si="110"/>
        <v/>
      </c>
      <c r="DE33" s="30" t="str">
        <f t="shared" si="110"/>
        <v/>
      </c>
      <c r="DF33" s="30" t="str">
        <f t="shared" si="110"/>
        <v/>
      </c>
      <c r="DG33" s="30" t="str">
        <f t="shared" ref="DG33:DJ56" si="111">IF(DG$16=$I33,1,"")</f>
        <v/>
      </c>
      <c r="DH33" s="30" t="str">
        <f t="shared" si="111"/>
        <v/>
      </c>
      <c r="DI33" s="30" t="str">
        <f t="shared" si="111"/>
        <v/>
      </c>
      <c r="DJ33" s="30" t="str">
        <f t="shared" si="111"/>
        <v/>
      </c>
      <c r="DK33" s="30" t="str">
        <f t="shared" ref="DK33:DN56" si="112">IF(DK$16=$J33,1,"")</f>
        <v/>
      </c>
      <c r="DL33" s="30" t="str">
        <f t="shared" si="112"/>
        <v/>
      </c>
      <c r="DM33" s="30" t="str">
        <f t="shared" si="112"/>
        <v/>
      </c>
      <c r="DN33" s="30" t="str">
        <f t="shared" si="112"/>
        <v/>
      </c>
      <c r="DO33" s="30" t="str">
        <f t="shared" ref="DO33:DR56" si="113">IF(DO$16=$K33,1,"")</f>
        <v/>
      </c>
      <c r="DP33" s="30" t="str">
        <f t="shared" si="113"/>
        <v/>
      </c>
      <c r="DQ33" s="30" t="str">
        <f t="shared" si="113"/>
        <v/>
      </c>
      <c r="DR33" s="30" t="str">
        <f t="shared" si="113"/>
        <v/>
      </c>
      <c r="DS33" s="30" t="str">
        <f t="shared" ref="DS33:DV56" si="114">IF(DS$16=$L33,1,"")</f>
        <v/>
      </c>
      <c r="DT33" s="30" t="str">
        <f t="shared" si="114"/>
        <v/>
      </c>
      <c r="DU33" s="30" t="str">
        <f t="shared" si="114"/>
        <v/>
      </c>
      <c r="DV33" s="30" t="str">
        <f t="shared" si="114"/>
        <v/>
      </c>
      <c r="DW33" s="30" t="str">
        <f t="shared" ref="DW33:DZ56" si="115">IF(DW$16=$M33,1,"")</f>
        <v/>
      </c>
      <c r="DX33" s="30" t="str">
        <f t="shared" si="115"/>
        <v/>
      </c>
      <c r="DY33" s="30" t="str">
        <f t="shared" si="115"/>
        <v/>
      </c>
      <c r="DZ33" s="30" t="str">
        <f t="shared" si="115"/>
        <v/>
      </c>
      <c r="EA33" s="30" t="str">
        <f t="shared" ref="EA33:ED56" si="116">IF(EA$16=$N33,1,"")</f>
        <v/>
      </c>
      <c r="EB33" s="30" t="str">
        <f t="shared" si="116"/>
        <v/>
      </c>
      <c r="EC33" s="30" t="str">
        <f t="shared" si="116"/>
        <v/>
      </c>
      <c r="ED33" s="30" t="str">
        <f t="shared" si="116"/>
        <v/>
      </c>
      <c r="EE33" s="30" t="str">
        <f t="shared" ref="EE33:EH56" si="117">IF(EE$16=$O33,1,"")</f>
        <v/>
      </c>
      <c r="EF33" s="30" t="str">
        <f t="shared" si="117"/>
        <v/>
      </c>
      <c r="EG33" s="30" t="str">
        <f t="shared" si="117"/>
        <v/>
      </c>
      <c r="EH33" s="30" t="str">
        <f t="shared" si="117"/>
        <v/>
      </c>
      <c r="EI33" s="30" t="str">
        <f t="shared" ref="EI33:EL56" si="118">IF(EI$16=$P33,1,"")</f>
        <v/>
      </c>
      <c r="EJ33" s="30" t="str">
        <f t="shared" si="118"/>
        <v/>
      </c>
      <c r="EK33" s="30" t="str">
        <f t="shared" si="118"/>
        <v/>
      </c>
      <c r="EL33" s="30" t="str">
        <f t="shared" si="118"/>
        <v/>
      </c>
      <c r="EM33" s="30" t="str">
        <f t="shared" ref="EM33:EP56" si="119">IF(EM$16=$Q33,1,"")</f>
        <v/>
      </c>
      <c r="EN33" s="30" t="str">
        <f t="shared" si="119"/>
        <v/>
      </c>
      <c r="EO33" s="30" t="str">
        <f t="shared" si="119"/>
        <v/>
      </c>
      <c r="EP33" s="30" t="str">
        <f t="shared" si="119"/>
        <v/>
      </c>
      <c r="EQ33" s="30" t="str">
        <f t="shared" ref="EQ33:ET56" si="120">IF(EQ$16=$R33,1,"")</f>
        <v/>
      </c>
      <c r="ER33" s="30" t="str">
        <f t="shared" si="120"/>
        <v/>
      </c>
      <c r="ES33" s="30" t="str">
        <f t="shared" si="120"/>
        <v/>
      </c>
      <c r="ET33" s="30" t="str">
        <f t="shared" si="120"/>
        <v/>
      </c>
      <c r="EU33" s="30" t="str">
        <f t="shared" ref="EU33:EX56" si="121">IF(EU$16=$S33,1,"")</f>
        <v/>
      </c>
      <c r="EV33" s="30" t="str">
        <f t="shared" si="121"/>
        <v/>
      </c>
      <c r="EW33" s="30" t="str">
        <f t="shared" si="121"/>
        <v/>
      </c>
      <c r="EX33" s="30" t="str">
        <f t="shared" si="121"/>
        <v/>
      </c>
      <c r="EY33" s="30" t="str">
        <f t="shared" ref="EY33:FB56" si="122">IF(EY$16=$T33,1,"")</f>
        <v/>
      </c>
      <c r="EZ33" s="30" t="str">
        <f t="shared" si="122"/>
        <v/>
      </c>
      <c r="FA33" s="30" t="str">
        <f t="shared" si="122"/>
        <v/>
      </c>
      <c r="FB33" s="30" t="str">
        <f t="shared" si="122"/>
        <v/>
      </c>
      <c r="FC33" s="30" t="str">
        <f t="shared" ref="FC33:FF56" si="123">IF(FC$16=$U33,1,"")</f>
        <v/>
      </c>
      <c r="FD33" s="30" t="str">
        <f t="shared" si="123"/>
        <v/>
      </c>
      <c r="FE33" s="30" t="str">
        <f t="shared" si="123"/>
        <v/>
      </c>
      <c r="FF33" s="30" t="str">
        <f t="shared" si="123"/>
        <v/>
      </c>
      <c r="FG33" s="30" t="str">
        <f t="shared" ref="FG33:FJ56" si="124">IF(FG$16=$V33,1,"")</f>
        <v/>
      </c>
      <c r="FH33" s="30" t="str">
        <f t="shared" si="124"/>
        <v/>
      </c>
      <c r="FI33" s="30" t="str">
        <f t="shared" si="124"/>
        <v/>
      </c>
      <c r="FJ33" s="30" t="str">
        <f t="shared" si="124"/>
        <v/>
      </c>
      <c r="FK33" s="30" t="str">
        <f t="shared" ref="FK33:FN56" si="125">IF(FK$16=$W33,1,"")</f>
        <v/>
      </c>
      <c r="FL33" s="30" t="str">
        <f t="shared" si="125"/>
        <v/>
      </c>
      <c r="FM33" s="30" t="str">
        <f t="shared" si="125"/>
        <v/>
      </c>
      <c r="FN33" s="30" t="str">
        <f t="shared" si="125"/>
        <v/>
      </c>
      <c r="FO33" s="30" t="str">
        <f t="shared" ref="FO33:FR56" si="126">IF(FO$16=$X33,1,"")</f>
        <v/>
      </c>
      <c r="FP33" s="30" t="str">
        <f t="shared" si="126"/>
        <v/>
      </c>
      <c r="FQ33" s="30" t="str">
        <f t="shared" si="126"/>
        <v/>
      </c>
      <c r="FR33" s="30" t="str">
        <f t="shared" si="126"/>
        <v/>
      </c>
      <c r="FS33" s="30" t="str">
        <f t="shared" ref="FS33:FV56" si="127">IF(FS$16=$Y33,1,"")</f>
        <v/>
      </c>
      <c r="FT33" s="30" t="str">
        <f t="shared" si="127"/>
        <v/>
      </c>
      <c r="FU33" s="30" t="str">
        <f t="shared" si="127"/>
        <v/>
      </c>
      <c r="FV33" s="30" t="str">
        <f t="shared" si="127"/>
        <v/>
      </c>
      <c r="FW33" s="30"/>
      <c r="FX33" s="30"/>
      <c r="FY33" s="30"/>
      <c r="FZ33" s="30"/>
      <c r="GA33" s="30"/>
      <c r="GB33" s="30"/>
      <c r="GC33" s="30"/>
      <c r="GD33" s="30"/>
      <c r="GE33" s="30" t="str">
        <f t="shared" ref="GE33:GH56" si="128">IF(GE$16=$AB33,1,"")</f>
        <v/>
      </c>
      <c r="GF33" s="30" t="str">
        <f t="shared" si="128"/>
        <v/>
      </c>
      <c r="GG33" s="30" t="str">
        <f t="shared" si="128"/>
        <v/>
      </c>
      <c r="GH33" s="30" t="str">
        <f t="shared" si="128"/>
        <v/>
      </c>
      <c r="GI33" s="68" t="str">
        <f t="shared" si="105"/>
        <v/>
      </c>
      <c r="GJ33" s="68" t="str">
        <f t="shared" si="106"/>
        <v/>
      </c>
      <c r="GK33" s="68" t="str">
        <f t="shared" si="107"/>
        <v/>
      </c>
      <c r="GL33" s="68" t="str">
        <f t="shared" si="108"/>
        <v/>
      </c>
    </row>
    <row r="34" spans="1:194" ht="14.25" customHeight="1">
      <c r="A34" s="57" t="str">
        <f>IF('INGRESO DATOS'!$AA$3="","",'INGRESO DATOS'!$AA$3)</f>
        <v>---SELECCIONAR---</v>
      </c>
      <c r="B34" s="57" t="str">
        <f>IF('INGRESO DATOS'!$AA$7="","",'INGRESO DATOS'!$AA$7)</f>
        <v>---SELECCIONAR---</v>
      </c>
      <c r="C34" s="57" t="str">
        <f>IF('INGRESO DATOS'!$C$3="","",'INGRESO DATOS'!$C$3)</f>
        <v>---SELECCIONAR---</v>
      </c>
      <c r="D34" s="58" t="str">
        <f>IF(E34="-","",IF('INGRESO DATOS'!$C$5="","",'INGRESO DATOS'!$C$5))</f>
        <v/>
      </c>
      <c r="E34" s="58" t="str">
        <f>IF('INGRESO DATOS'!B36="","-",'INGRESO DATOS'!B36)</f>
        <v>-</v>
      </c>
      <c r="F34" s="57" t="str">
        <f>IF(E34="-","",IF('INGRESO DATOS'!$C$11="","",'INGRESO DATOS'!$C$11))</f>
        <v/>
      </c>
      <c r="G34" s="57" t="str">
        <f>IF('INGRESO DATOS'!C36="A","A",IF('INGRESO DATOS'!C36="B","B",IF('INGRESO DATOS'!C36="C","C",IF('INGRESO DATOS'!C36="D","D",IF('INGRESO DATOS'!D36="","-",'INGRESO DATOS'!D36)))))</f>
        <v>-</v>
      </c>
      <c r="H34" s="57" t="str">
        <f>IF('INGRESO DATOS'!D36="A","A",IF('INGRESO DATOS'!D36="B","B",IF('INGRESO DATOS'!D36="C","C",IF('INGRESO DATOS'!D36="D","D",IF('INGRESO DATOS'!E36="","-",'INGRESO DATOS'!E36)))))</f>
        <v>-</v>
      </c>
      <c r="I34" s="57" t="str">
        <f>IF('INGRESO DATOS'!E36="A","A",IF('INGRESO DATOS'!E36="B","B",IF('INGRESO DATOS'!E36="C","C",IF('INGRESO DATOS'!E36="D","D",IF('INGRESO DATOS'!F36="","-",'INGRESO DATOS'!F36)))))</f>
        <v>-</v>
      </c>
      <c r="J34" s="57" t="str">
        <f>IF('INGRESO DATOS'!F36="A","A",IF('INGRESO DATOS'!F36="B","B",IF('INGRESO DATOS'!F36="C","C",IF('INGRESO DATOS'!F36="D","D",IF('INGRESO DATOS'!G36="","-",'INGRESO DATOS'!G36)))))</f>
        <v>-</v>
      </c>
      <c r="K34" s="57" t="str">
        <f>IF('INGRESO DATOS'!G36="A","A",IF('INGRESO DATOS'!G36="B","B",IF('INGRESO DATOS'!G36="C","C",IF('INGRESO DATOS'!G36="D","D",IF('INGRESO DATOS'!H36="","-",'INGRESO DATOS'!H36)))))</f>
        <v>-</v>
      </c>
      <c r="L34" s="57" t="str">
        <f>IF('INGRESO DATOS'!H36="A","A",IF('INGRESO DATOS'!H36="B","B",IF('INGRESO DATOS'!H36="C","C",IF('INGRESO DATOS'!H36="D","D",IF('INGRESO DATOS'!I36="","-",'INGRESO DATOS'!I36)))))</f>
        <v>-</v>
      </c>
      <c r="M34" s="57" t="str">
        <f>IF('INGRESO DATOS'!I36="A","A",IF('INGRESO DATOS'!I36="B","B",IF('INGRESO DATOS'!I36="C","C",IF('INGRESO DATOS'!I36="D","D",IF('INGRESO DATOS'!J36="","-",'INGRESO DATOS'!J36)))))</f>
        <v>-</v>
      </c>
      <c r="N34" s="57" t="str">
        <f>IF('INGRESO DATOS'!J36="A","A",IF('INGRESO DATOS'!J36="B","B",IF('INGRESO DATOS'!J36="C","C",IF('INGRESO DATOS'!J36="D","D",IF('INGRESO DATOS'!K36="","-",'INGRESO DATOS'!K36)))))</f>
        <v>-</v>
      </c>
      <c r="O34" s="57" t="str">
        <f>IF('INGRESO DATOS'!K36="A","A",IF('INGRESO DATOS'!K36="B","B",IF('INGRESO DATOS'!K36="C","C",IF('INGRESO DATOS'!K36="D","D",IF('INGRESO DATOS'!L36="","-",'INGRESO DATOS'!L36)))))</f>
        <v>-</v>
      </c>
      <c r="P34" s="57" t="str">
        <f>IF('INGRESO DATOS'!L36="A","A",IF('INGRESO DATOS'!L36="B","B",IF('INGRESO DATOS'!L36="C","C",IF('INGRESO DATOS'!L36="D","D",IF('INGRESO DATOS'!M36="","-",'INGRESO DATOS'!M36)))))</f>
        <v>-</v>
      </c>
      <c r="Q34" s="57" t="str">
        <f>IF('INGRESO DATOS'!M36="A","A",IF('INGRESO DATOS'!M36="B","B",IF('INGRESO DATOS'!M36="C","C",IF('INGRESO DATOS'!M36="D","D",IF('INGRESO DATOS'!N36="","-",'INGRESO DATOS'!N36)))))</f>
        <v>-</v>
      </c>
      <c r="R34" s="57" t="str">
        <f>IF('INGRESO DATOS'!N36="A","A",IF('INGRESO DATOS'!N36="B","B",IF('INGRESO DATOS'!N36="C","C",IF('INGRESO DATOS'!N36="D","D",IF('INGRESO DATOS'!O36="","-",'INGRESO DATOS'!O36)))))</f>
        <v>-</v>
      </c>
      <c r="S34" s="57" t="str">
        <f>IF('INGRESO DATOS'!O36="A","A",IF('INGRESO DATOS'!O36="B","B",IF('INGRESO DATOS'!O36="C","C",IF('INGRESO DATOS'!O36="D","D",IF('INGRESO DATOS'!P36="","-",'INGRESO DATOS'!P36)))))</f>
        <v>-</v>
      </c>
      <c r="T34" s="57" t="str">
        <f>IF('INGRESO DATOS'!P36="A","A",IF('INGRESO DATOS'!P36="B","B",IF('INGRESO DATOS'!P36="C","C",IF('INGRESO DATOS'!P36="D","D",IF('INGRESO DATOS'!Q36="","-",'INGRESO DATOS'!Q36)))))</f>
        <v>-</v>
      </c>
      <c r="U34" s="57" t="str">
        <f>IF('INGRESO DATOS'!Q36="A","A",IF('INGRESO DATOS'!Q36="B","B",IF('INGRESO DATOS'!Q36="C","C",IF('INGRESO DATOS'!Q36="D","D",IF('INGRESO DATOS'!R36="","-",'INGRESO DATOS'!R36)))))</f>
        <v>-</v>
      </c>
      <c r="V34" s="57" t="str">
        <f>IF('INGRESO DATOS'!R36="A","A",IF('INGRESO DATOS'!R36="B","B",IF('INGRESO DATOS'!R36="C","C",IF('INGRESO DATOS'!R36="D","D",IF('INGRESO DATOS'!S36="","-",'INGRESO DATOS'!S36)))))</f>
        <v>-</v>
      </c>
      <c r="W34" s="57" t="str">
        <f>IF('INGRESO DATOS'!S36="A","A",IF('INGRESO DATOS'!S36="B","B",IF('INGRESO DATOS'!S36="C","C",IF('INGRESO DATOS'!S36="D","D",IF('INGRESO DATOS'!T36="","-",'INGRESO DATOS'!T36)))))</f>
        <v>-</v>
      </c>
      <c r="X34" s="57" t="str">
        <f>IF('INGRESO DATOS'!T36="A","A",IF('INGRESO DATOS'!T36="B","B",IF('INGRESO DATOS'!T36="C","C",IF('INGRESO DATOS'!T36="D","D",IF('INGRESO DATOS'!U36="","-",'INGRESO DATOS'!U36)))))</f>
        <v>-</v>
      </c>
      <c r="Y34" s="57" t="str">
        <f>IF('INGRESO DATOS'!U36="A","A",IF('INGRESO DATOS'!U36="B","B",IF('INGRESO DATOS'!U36="C","C",IF('INGRESO DATOS'!U36="D","D",IF('INGRESO DATOS'!V36="","-",'INGRESO DATOS'!V36)))))</f>
        <v>-</v>
      </c>
      <c r="Z34" s="57" t="str">
        <f>IF('INGRESO DATOS'!V36="A","A",IF('INGRESO DATOS'!V36="B","B",IF('INGRESO DATOS'!V36="C","C",IF('INGRESO DATOS'!V36="D","D",IF('INGRESO DATOS'!W36="","-",'INGRESO DATOS'!W36)))))</f>
        <v>-</v>
      </c>
      <c r="AA34" s="57" t="str">
        <f>IF('INGRESO DATOS'!W36="A","A",IF('INGRESO DATOS'!W36="B","B",IF('INGRESO DATOS'!W36="C","C",IF('INGRESO DATOS'!W36="D","D",IF('INGRESO DATOS'!X36="","-",'INGRESO DATOS'!X36)))))</f>
        <v>-</v>
      </c>
      <c r="AB34" s="57" t="str">
        <f>IF('INGRESO DATOS'!X36="A","A",IF('INGRESO DATOS'!X36="B","B",IF('INGRESO DATOS'!X36="C","C",IF('INGRESO DATOS'!X36="D","D",IF('INGRESO DATOS'!Y36="","-",'INGRESO DATOS'!Y36)))))</f>
        <v>-</v>
      </c>
      <c r="AC34" s="57" t="str">
        <f>IF('INGRESO DATOS'!Y36="A","A",IF('INGRESO DATOS'!Y36="B","B",IF('INGRESO DATOS'!Y36="C","C",IF('INGRESO DATOS'!Y36="D","D",IF('INGRESO DATOS'!Z36="","-",'INGRESO DATOS'!Z36)))))</f>
        <v>-</v>
      </c>
      <c r="AD34" s="57" t="str">
        <f>IF('INGRESO DATOS'!Z36="A","A",IF('INGRESO DATOS'!Z36="B","B",IF('INGRESO DATOS'!Z36="C","C",IF('INGRESO DATOS'!Z36="D","D",IF('INGRESO DATOS'!AA36="","-",'INGRESO DATOS'!AA36)))))</f>
        <v>-</v>
      </c>
      <c r="AE34" s="57" t="str">
        <f>IF('INGRESO DATOS'!AA36="A","A",IF('INGRESO DATOS'!AA36="B","B",IF('INGRESO DATOS'!AA36="C","C",IF('INGRESO DATOS'!AA36="D","D",IF('INGRESO DATOS'!AB36="","-",'INGRESO DATOS'!AB36)))))</f>
        <v>-</v>
      </c>
      <c r="AF34" s="57" t="str">
        <f>IF('INGRESO DATOS'!AB36="A","A",IF('INGRESO DATOS'!AB36="B","B",IF('INGRESO DATOS'!AB36="C","C",IF('INGRESO DATOS'!AB36="D","D",IF('INGRESO DATOS'!AC36="","-",'INGRESO DATOS'!AC36)))))</f>
        <v>-</v>
      </c>
      <c r="AG34" s="57" t="str">
        <f>IF('INGRESO DATOS'!AC36="A","A",IF('INGRESO DATOS'!AC36="B","B",IF('INGRESO DATOS'!AC36="C","C",IF('INGRESO DATOS'!AC36="D","D",IF('INGRESO DATOS'!AD36="","-",'INGRESO DATOS'!AD36)))))</f>
        <v>-</v>
      </c>
      <c r="AH34" s="57" t="str">
        <f>IF('INGRESO DATOS'!AD36="A","A",IF('INGRESO DATOS'!AD36="B","B",IF('INGRESO DATOS'!AD36="C","C",IF('INGRESO DATOS'!AD36="D","D",IF('INGRESO DATOS'!AE36="","-",'INGRESO DATOS'!AE36)))))</f>
        <v>-</v>
      </c>
      <c r="AI34" s="57" t="str">
        <f>IF('INGRESO DATOS'!AE36="A","A",IF('INGRESO DATOS'!AE36="B","B",IF('INGRESO DATOS'!AE36="C","C",IF('INGRESO DATOS'!AE36="D","D",IF('INGRESO DATOS'!AF36="","-",'INGRESO DATOS'!AF36)))))</f>
        <v>-</v>
      </c>
      <c r="AJ34" s="57" t="str">
        <f>IF('INGRESO DATOS'!AF36="A","A",IF('INGRESO DATOS'!AF36="B","B",IF('INGRESO DATOS'!AF36="C","C",IF('INGRESO DATOS'!AF36="D","D",IF('INGRESO DATOS'!AG36="","-",'INGRESO DATOS'!AG36)))))</f>
        <v>-</v>
      </c>
      <c r="AK34" s="55"/>
      <c r="AL34" s="60">
        <f t="shared" si="43"/>
        <v>0</v>
      </c>
      <c r="AM34" s="60">
        <f t="shared" si="44"/>
        <v>0</v>
      </c>
      <c r="AN34" s="60">
        <f t="shared" si="45"/>
        <v>0</v>
      </c>
      <c r="AO34" s="60">
        <f t="shared" si="46"/>
        <v>0</v>
      </c>
      <c r="AP34" s="60">
        <f t="shared" si="47"/>
        <v>0</v>
      </c>
      <c r="AQ34" s="60">
        <f t="shared" si="48"/>
        <v>0</v>
      </c>
      <c r="AR34" s="60">
        <f t="shared" si="49"/>
        <v>0</v>
      </c>
      <c r="AS34" s="60">
        <f t="shared" si="50"/>
        <v>0</v>
      </c>
      <c r="AT34" s="60">
        <f t="shared" si="51"/>
        <v>0</v>
      </c>
      <c r="AU34" s="60">
        <f t="shared" si="52"/>
        <v>0</v>
      </c>
      <c r="AV34" s="60">
        <f t="shared" si="53"/>
        <v>0</v>
      </c>
      <c r="AW34" s="60">
        <f t="shared" si="54"/>
        <v>0</v>
      </c>
      <c r="AX34" s="60">
        <f t="shared" si="55"/>
        <v>0</v>
      </c>
      <c r="AY34" s="60">
        <f t="shared" si="56"/>
        <v>0</v>
      </c>
      <c r="AZ34" s="60">
        <f t="shared" si="57"/>
        <v>0</v>
      </c>
      <c r="BA34" s="60">
        <f t="shared" si="58"/>
        <v>0</v>
      </c>
      <c r="BB34" s="60">
        <f t="shared" si="59"/>
        <v>0</v>
      </c>
      <c r="BC34" s="60">
        <f t="shared" si="60"/>
        <v>0</v>
      </c>
      <c r="BD34" s="60">
        <f t="shared" si="61"/>
        <v>0</v>
      </c>
      <c r="BE34" s="60">
        <f t="shared" si="62"/>
        <v>0</v>
      </c>
      <c r="BF34" s="60">
        <f t="shared" si="63"/>
        <v>0</v>
      </c>
      <c r="BG34" s="60">
        <f t="shared" si="64"/>
        <v>0</v>
      </c>
      <c r="BH34" s="60">
        <f t="shared" si="65"/>
        <v>0</v>
      </c>
      <c r="BI34" s="60">
        <f t="shared" si="66"/>
        <v>0</v>
      </c>
      <c r="BJ34" s="60">
        <f t="shared" si="67"/>
        <v>0</v>
      </c>
      <c r="BK34" s="60">
        <f t="shared" si="68"/>
        <v>0</v>
      </c>
      <c r="BL34" s="60">
        <f t="shared" si="69"/>
        <v>0</v>
      </c>
      <c r="BM34" s="60">
        <f t="shared" si="70"/>
        <v>0</v>
      </c>
      <c r="BN34" s="60">
        <f t="shared" si="71"/>
        <v>0</v>
      </c>
      <c r="BO34" s="60">
        <f t="shared" si="72"/>
        <v>0</v>
      </c>
      <c r="BP34" s="55"/>
      <c r="BQ34" s="66" t="str">
        <f t="shared" si="73"/>
        <v>-</v>
      </c>
      <c r="BR34" s="66" t="str">
        <f t="shared" si="74"/>
        <v>-</v>
      </c>
      <c r="BS34" s="66" t="str">
        <f t="shared" si="75"/>
        <v>-</v>
      </c>
      <c r="BT34" s="66" t="str">
        <f t="shared" si="76"/>
        <v>-</v>
      </c>
      <c r="BU34" s="66" t="str">
        <f t="shared" si="77"/>
        <v>-</v>
      </c>
      <c r="BV34" s="66" t="str">
        <f t="shared" si="78"/>
        <v>-</v>
      </c>
      <c r="BW34" s="66" t="str">
        <f t="shared" si="79"/>
        <v>-</v>
      </c>
      <c r="BX34" s="66" t="str">
        <f t="shared" si="80"/>
        <v>-</v>
      </c>
      <c r="BY34" s="66" t="str">
        <f t="shared" si="81"/>
        <v>-</v>
      </c>
      <c r="BZ34" s="66" t="str">
        <f t="shared" si="82"/>
        <v>-</v>
      </c>
      <c r="CA34" s="66" t="str">
        <f t="shared" si="83"/>
        <v>-</v>
      </c>
      <c r="CB34" s="66" t="str">
        <f t="shared" si="84"/>
        <v>-</v>
      </c>
      <c r="CC34" s="66" t="str">
        <f t="shared" si="85"/>
        <v>-</v>
      </c>
      <c r="CD34" s="66" t="str">
        <f t="shared" si="86"/>
        <v>-</v>
      </c>
      <c r="CE34" s="66" t="str">
        <f t="shared" si="87"/>
        <v>-</v>
      </c>
      <c r="CF34" s="66" t="str">
        <f t="shared" si="88"/>
        <v>-</v>
      </c>
      <c r="CG34" s="66" t="str">
        <f t="shared" si="89"/>
        <v>-</v>
      </c>
      <c r="CH34" s="66" t="str">
        <f t="shared" si="90"/>
        <v>-</v>
      </c>
      <c r="CI34" s="66" t="str">
        <f t="shared" si="91"/>
        <v>-</v>
      </c>
      <c r="CJ34" s="66" t="str">
        <f t="shared" si="92"/>
        <v>-</v>
      </c>
      <c r="CK34" s="66" t="str">
        <f t="shared" si="93"/>
        <v>-</v>
      </c>
      <c r="CL34" s="66" t="str">
        <f t="shared" si="94"/>
        <v>-</v>
      </c>
      <c r="CM34" s="66" t="str">
        <f t="shared" si="95"/>
        <v>-</v>
      </c>
      <c r="CN34" s="66" t="str">
        <f t="shared" si="96"/>
        <v>-</v>
      </c>
      <c r="CO34" s="66" t="str">
        <f t="shared" si="97"/>
        <v>-</v>
      </c>
      <c r="CP34" s="66" t="str">
        <f t="shared" si="98"/>
        <v>-</v>
      </c>
      <c r="CQ34" s="66" t="str">
        <f t="shared" si="99"/>
        <v>-</v>
      </c>
      <c r="CR34" s="66" t="str">
        <f t="shared" si="100"/>
        <v>-</v>
      </c>
      <c r="CS34" s="66" t="str">
        <f t="shared" si="101"/>
        <v>-</v>
      </c>
      <c r="CT34" s="66" t="str">
        <f t="shared" si="102"/>
        <v>-</v>
      </c>
      <c r="CU34" s="66" t="str">
        <f t="shared" si="103"/>
        <v/>
      </c>
      <c r="CV34" s="107" t="str">
        <f t="shared" si="104"/>
        <v/>
      </c>
      <c r="CW34" s="85"/>
      <c r="CX34" s="5"/>
      <c r="CY34" s="30" t="str">
        <f t="shared" si="109"/>
        <v/>
      </c>
      <c r="CZ34" s="30" t="str">
        <f t="shared" si="109"/>
        <v/>
      </c>
      <c r="DA34" s="30" t="str">
        <f t="shared" si="109"/>
        <v/>
      </c>
      <c r="DB34" s="30" t="str">
        <f t="shared" si="109"/>
        <v/>
      </c>
      <c r="DC34" s="30" t="str">
        <f t="shared" si="110"/>
        <v/>
      </c>
      <c r="DD34" s="30" t="str">
        <f t="shared" si="110"/>
        <v/>
      </c>
      <c r="DE34" s="30" t="str">
        <f t="shared" si="110"/>
        <v/>
      </c>
      <c r="DF34" s="30" t="str">
        <f t="shared" si="110"/>
        <v/>
      </c>
      <c r="DG34" s="30" t="str">
        <f t="shared" si="111"/>
        <v/>
      </c>
      <c r="DH34" s="30" t="str">
        <f t="shared" si="111"/>
        <v/>
      </c>
      <c r="DI34" s="30" t="str">
        <f t="shared" si="111"/>
        <v/>
      </c>
      <c r="DJ34" s="30" t="str">
        <f t="shared" si="111"/>
        <v/>
      </c>
      <c r="DK34" s="30" t="str">
        <f t="shared" si="112"/>
        <v/>
      </c>
      <c r="DL34" s="30" t="str">
        <f t="shared" si="112"/>
        <v/>
      </c>
      <c r="DM34" s="30" t="str">
        <f t="shared" si="112"/>
        <v/>
      </c>
      <c r="DN34" s="30" t="str">
        <f t="shared" si="112"/>
        <v/>
      </c>
      <c r="DO34" s="30" t="str">
        <f t="shared" si="113"/>
        <v/>
      </c>
      <c r="DP34" s="30" t="str">
        <f t="shared" si="113"/>
        <v/>
      </c>
      <c r="DQ34" s="30" t="str">
        <f t="shared" si="113"/>
        <v/>
      </c>
      <c r="DR34" s="30" t="str">
        <f t="shared" si="113"/>
        <v/>
      </c>
      <c r="DS34" s="30" t="str">
        <f t="shared" si="114"/>
        <v/>
      </c>
      <c r="DT34" s="30" t="str">
        <f t="shared" si="114"/>
        <v/>
      </c>
      <c r="DU34" s="30" t="str">
        <f t="shared" si="114"/>
        <v/>
      </c>
      <c r="DV34" s="30" t="str">
        <f t="shared" si="114"/>
        <v/>
      </c>
      <c r="DW34" s="30" t="str">
        <f t="shared" si="115"/>
        <v/>
      </c>
      <c r="DX34" s="30" t="str">
        <f t="shared" si="115"/>
        <v/>
      </c>
      <c r="DY34" s="30" t="str">
        <f t="shared" si="115"/>
        <v/>
      </c>
      <c r="DZ34" s="30" t="str">
        <f t="shared" si="115"/>
        <v/>
      </c>
      <c r="EA34" s="30" t="str">
        <f t="shared" si="116"/>
        <v/>
      </c>
      <c r="EB34" s="30" t="str">
        <f t="shared" si="116"/>
        <v/>
      </c>
      <c r="EC34" s="30" t="str">
        <f t="shared" si="116"/>
        <v/>
      </c>
      <c r="ED34" s="30" t="str">
        <f t="shared" si="116"/>
        <v/>
      </c>
      <c r="EE34" s="30" t="str">
        <f t="shared" si="117"/>
        <v/>
      </c>
      <c r="EF34" s="30" t="str">
        <f t="shared" si="117"/>
        <v/>
      </c>
      <c r="EG34" s="30" t="str">
        <f t="shared" si="117"/>
        <v/>
      </c>
      <c r="EH34" s="30" t="str">
        <f t="shared" si="117"/>
        <v/>
      </c>
      <c r="EI34" s="30" t="str">
        <f t="shared" si="118"/>
        <v/>
      </c>
      <c r="EJ34" s="30" t="str">
        <f t="shared" si="118"/>
        <v/>
      </c>
      <c r="EK34" s="30" t="str">
        <f t="shared" si="118"/>
        <v/>
      </c>
      <c r="EL34" s="30" t="str">
        <f t="shared" si="118"/>
        <v/>
      </c>
      <c r="EM34" s="30" t="str">
        <f t="shared" si="119"/>
        <v/>
      </c>
      <c r="EN34" s="30" t="str">
        <f t="shared" si="119"/>
        <v/>
      </c>
      <c r="EO34" s="30" t="str">
        <f t="shared" si="119"/>
        <v/>
      </c>
      <c r="EP34" s="30" t="str">
        <f t="shared" si="119"/>
        <v/>
      </c>
      <c r="EQ34" s="30" t="str">
        <f t="shared" si="120"/>
        <v/>
      </c>
      <c r="ER34" s="30" t="str">
        <f t="shared" si="120"/>
        <v/>
      </c>
      <c r="ES34" s="30" t="str">
        <f t="shared" si="120"/>
        <v/>
      </c>
      <c r="ET34" s="30" t="str">
        <f t="shared" si="120"/>
        <v/>
      </c>
      <c r="EU34" s="30" t="str">
        <f t="shared" si="121"/>
        <v/>
      </c>
      <c r="EV34" s="30" t="str">
        <f t="shared" si="121"/>
        <v/>
      </c>
      <c r="EW34" s="30" t="str">
        <f t="shared" si="121"/>
        <v/>
      </c>
      <c r="EX34" s="30" t="str">
        <f t="shared" si="121"/>
        <v/>
      </c>
      <c r="EY34" s="30" t="str">
        <f t="shared" si="122"/>
        <v/>
      </c>
      <c r="EZ34" s="30" t="str">
        <f t="shared" si="122"/>
        <v/>
      </c>
      <c r="FA34" s="30" t="str">
        <f t="shared" si="122"/>
        <v/>
      </c>
      <c r="FB34" s="30" t="str">
        <f t="shared" si="122"/>
        <v/>
      </c>
      <c r="FC34" s="30" t="str">
        <f t="shared" si="123"/>
        <v/>
      </c>
      <c r="FD34" s="30" t="str">
        <f t="shared" si="123"/>
        <v/>
      </c>
      <c r="FE34" s="30" t="str">
        <f t="shared" si="123"/>
        <v/>
      </c>
      <c r="FF34" s="30" t="str">
        <f t="shared" si="123"/>
        <v/>
      </c>
      <c r="FG34" s="30" t="str">
        <f t="shared" si="124"/>
        <v/>
      </c>
      <c r="FH34" s="30" t="str">
        <f t="shared" si="124"/>
        <v/>
      </c>
      <c r="FI34" s="30" t="str">
        <f t="shared" si="124"/>
        <v/>
      </c>
      <c r="FJ34" s="30" t="str">
        <f t="shared" si="124"/>
        <v/>
      </c>
      <c r="FK34" s="30" t="str">
        <f t="shared" si="125"/>
        <v/>
      </c>
      <c r="FL34" s="30" t="str">
        <f t="shared" si="125"/>
        <v/>
      </c>
      <c r="FM34" s="30" t="str">
        <f t="shared" si="125"/>
        <v/>
      </c>
      <c r="FN34" s="30" t="str">
        <f t="shared" si="125"/>
        <v/>
      </c>
      <c r="FO34" s="30" t="str">
        <f t="shared" si="126"/>
        <v/>
      </c>
      <c r="FP34" s="30" t="str">
        <f t="shared" si="126"/>
        <v/>
      </c>
      <c r="FQ34" s="30" t="str">
        <f t="shared" si="126"/>
        <v/>
      </c>
      <c r="FR34" s="30" t="str">
        <f t="shared" si="126"/>
        <v/>
      </c>
      <c r="FS34" s="30" t="str">
        <f t="shared" si="127"/>
        <v/>
      </c>
      <c r="FT34" s="30" t="str">
        <f t="shared" si="127"/>
        <v/>
      </c>
      <c r="FU34" s="30" t="str">
        <f t="shared" si="127"/>
        <v/>
      </c>
      <c r="FV34" s="30" t="str">
        <f t="shared" si="127"/>
        <v/>
      </c>
      <c r="FW34" s="30"/>
      <c r="FX34" s="30"/>
      <c r="FY34" s="30"/>
      <c r="FZ34" s="30"/>
      <c r="GA34" s="30"/>
      <c r="GB34" s="30"/>
      <c r="GC34" s="30"/>
      <c r="GD34" s="30"/>
      <c r="GE34" s="30" t="str">
        <f t="shared" si="128"/>
        <v/>
      </c>
      <c r="GF34" s="30" t="str">
        <f t="shared" si="128"/>
        <v/>
      </c>
      <c r="GG34" s="30" t="str">
        <f t="shared" si="128"/>
        <v/>
      </c>
      <c r="GH34" s="30" t="str">
        <f t="shared" si="128"/>
        <v/>
      </c>
      <c r="GI34" s="68" t="str">
        <f t="shared" si="105"/>
        <v/>
      </c>
      <c r="GJ34" s="68" t="str">
        <f t="shared" si="106"/>
        <v/>
      </c>
      <c r="GK34" s="68" t="str">
        <f t="shared" si="107"/>
        <v/>
      </c>
      <c r="GL34" s="68" t="str">
        <f t="shared" si="108"/>
        <v/>
      </c>
    </row>
    <row r="35" spans="1:194" ht="14.25" customHeight="1">
      <c r="A35" s="57" t="str">
        <f>IF('INGRESO DATOS'!$AA$3="","",'INGRESO DATOS'!$AA$3)</f>
        <v>---SELECCIONAR---</v>
      </c>
      <c r="B35" s="57" t="str">
        <f>IF('INGRESO DATOS'!$AA$7="","",'INGRESO DATOS'!$AA$7)</f>
        <v>---SELECCIONAR---</v>
      </c>
      <c r="C35" s="57" t="str">
        <f>IF('INGRESO DATOS'!$C$3="","",'INGRESO DATOS'!$C$3)</f>
        <v>---SELECCIONAR---</v>
      </c>
      <c r="D35" s="58" t="str">
        <f>IF(E35="-","",IF('INGRESO DATOS'!$C$5="","",'INGRESO DATOS'!$C$5))</f>
        <v/>
      </c>
      <c r="E35" s="58" t="str">
        <f>IF('INGRESO DATOS'!B37="","-",'INGRESO DATOS'!B37)</f>
        <v>-</v>
      </c>
      <c r="F35" s="57" t="str">
        <f>IF(E35="-","",IF('INGRESO DATOS'!$C$11="","",'INGRESO DATOS'!$C$11))</f>
        <v/>
      </c>
      <c r="G35" s="57" t="str">
        <f>IF('INGRESO DATOS'!C37="A","A",IF('INGRESO DATOS'!C37="B","B",IF('INGRESO DATOS'!C37="C","C",IF('INGRESO DATOS'!C37="D","D",IF('INGRESO DATOS'!D37="","-",'INGRESO DATOS'!D37)))))</f>
        <v>-</v>
      </c>
      <c r="H35" s="57" t="str">
        <f>IF('INGRESO DATOS'!D37="A","A",IF('INGRESO DATOS'!D37="B","B",IF('INGRESO DATOS'!D37="C","C",IF('INGRESO DATOS'!D37="D","D",IF('INGRESO DATOS'!E37="","-",'INGRESO DATOS'!E37)))))</f>
        <v>-</v>
      </c>
      <c r="I35" s="57" t="str">
        <f>IF('INGRESO DATOS'!E37="A","A",IF('INGRESO DATOS'!E37="B","B",IF('INGRESO DATOS'!E37="C","C",IF('INGRESO DATOS'!E37="D","D",IF('INGRESO DATOS'!F37="","-",'INGRESO DATOS'!F37)))))</f>
        <v>-</v>
      </c>
      <c r="J35" s="57" t="str">
        <f>IF('INGRESO DATOS'!F37="A","A",IF('INGRESO DATOS'!F37="B","B",IF('INGRESO DATOS'!F37="C","C",IF('INGRESO DATOS'!F37="D","D",IF('INGRESO DATOS'!G37="","-",'INGRESO DATOS'!G37)))))</f>
        <v>-</v>
      </c>
      <c r="K35" s="57" t="str">
        <f>IF('INGRESO DATOS'!G37="A","A",IF('INGRESO DATOS'!G37="B","B",IF('INGRESO DATOS'!G37="C","C",IF('INGRESO DATOS'!G37="D","D",IF('INGRESO DATOS'!H37="","-",'INGRESO DATOS'!H37)))))</f>
        <v>-</v>
      </c>
      <c r="L35" s="57" t="str">
        <f>IF('INGRESO DATOS'!H37="A","A",IF('INGRESO DATOS'!H37="B","B",IF('INGRESO DATOS'!H37="C","C",IF('INGRESO DATOS'!H37="D","D",IF('INGRESO DATOS'!I37="","-",'INGRESO DATOS'!I37)))))</f>
        <v>-</v>
      </c>
      <c r="M35" s="57" t="str">
        <f>IF('INGRESO DATOS'!I37="A","A",IF('INGRESO DATOS'!I37="B","B",IF('INGRESO DATOS'!I37="C","C",IF('INGRESO DATOS'!I37="D","D",IF('INGRESO DATOS'!J37="","-",'INGRESO DATOS'!J37)))))</f>
        <v>-</v>
      </c>
      <c r="N35" s="57" t="str">
        <f>IF('INGRESO DATOS'!J37="A","A",IF('INGRESO DATOS'!J37="B","B",IF('INGRESO DATOS'!J37="C","C",IF('INGRESO DATOS'!J37="D","D",IF('INGRESO DATOS'!K37="","-",'INGRESO DATOS'!K37)))))</f>
        <v>-</v>
      </c>
      <c r="O35" s="57" t="str">
        <f>IF('INGRESO DATOS'!K37="A","A",IF('INGRESO DATOS'!K37="B","B",IF('INGRESO DATOS'!K37="C","C",IF('INGRESO DATOS'!K37="D","D",IF('INGRESO DATOS'!L37="","-",'INGRESO DATOS'!L37)))))</f>
        <v>-</v>
      </c>
      <c r="P35" s="57" t="str">
        <f>IF('INGRESO DATOS'!L37="A","A",IF('INGRESO DATOS'!L37="B","B",IF('INGRESO DATOS'!L37="C","C",IF('INGRESO DATOS'!L37="D","D",IF('INGRESO DATOS'!M37="","-",'INGRESO DATOS'!M37)))))</f>
        <v>-</v>
      </c>
      <c r="Q35" s="57" t="str">
        <f>IF('INGRESO DATOS'!M37="A","A",IF('INGRESO DATOS'!M37="B","B",IF('INGRESO DATOS'!M37="C","C",IF('INGRESO DATOS'!M37="D","D",IF('INGRESO DATOS'!N37="","-",'INGRESO DATOS'!N37)))))</f>
        <v>-</v>
      </c>
      <c r="R35" s="57" t="str">
        <f>IF('INGRESO DATOS'!N37="A","A",IF('INGRESO DATOS'!N37="B","B",IF('INGRESO DATOS'!N37="C","C",IF('INGRESO DATOS'!N37="D","D",IF('INGRESO DATOS'!O37="","-",'INGRESO DATOS'!O37)))))</f>
        <v>-</v>
      </c>
      <c r="S35" s="57" t="str">
        <f>IF('INGRESO DATOS'!O37="A","A",IF('INGRESO DATOS'!O37="B","B",IF('INGRESO DATOS'!O37="C","C",IF('INGRESO DATOS'!O37="D","D",IF('INGRESO DATOS'!P37="","-",'INGRESO DATOS'!P37)))))</f>
        <v>-</v>
      </c>
      <c r="T35" s="57" t="str">
        <f>IF('INGRESO DATOS'!P37="A","A",IF('INGRESO DATOS'!P37="B","B",IF('INGRESO DATOS'!P37="C","C",IF('INGRESO DATOS'!P37="D","D",IF('INGRESO DATOS'!Q37="","-",'INGRESO DATOS'!Q37)))))</f>
        <v>-</v>
      </c>
      <c r="U35" s="57" t="str">
        <f>IF('INGRESO DATOS'!Q37="A","A",IF('INGRESO DATOS'!Q37="B","B",IF('INGRESO DATOS'!Q37="C","C",IF('INGRESO DATOS'!Q37="D","D",IF('INGRESO DATOS'!R37="","-",'INGRESO DATOS'!R37)))))</f>
        <v>-</v>
      </c>
      <c r="V35" s="57" t="str">
        <f>IF('INGRESO DATOS'!R37="A","A",IF('INGRESO DATOS'!R37="B","B",IF('INGRESO DATOS'!R37="C","C",IF('INGRESO DATOS'!R37="D","D",IF('INGRESO DATOS'!S37="","-",'INGRESO DATOS'!S37)))))</f>
        <v>-</v>
      </c>
      <c r="W35" s="57" t="str">
        <f>IF('INGRESO DATOS'!S37="A","A",IF('INGRESO DATOS'!S37="B","B",IF('INGRESO DATOS'!S37="C","C",IF('INGRESO DATOS'!S37="D","D",IF('INGRESO DATOS'!T37="","-",'INGRESO DATOS'!T37)))))</f>
        <v>-</v>
      </c>
      <c r="X35" s="57" t="str">
        <f>IF('INGRESO DATOS'!T37="A","A",IF('INGRESO DATOS'!T37="B","B",IF('INGRESO DATOS'!T37="C","C",IF('INGRESO DATOS'!T37="D","D",IF('INGRESO DATOS'!U37="","-",'INGRESO DATOS'!U37)))))</f>
        <v>-</v>
      </c>
      <c r="Y35" s="57" t="str">
        <f>IF('INGRESO DATOS'!U37="A","A",IF('INGRESO DATOS'!U37="B","B",IF('INGRESO DATOS'!U37="C","C",IF('INGRESO DATOS'!U37="D","D",IF('INGRESO DATOS'!V37="","-",'INGRESO DATOS'!V37)))))</f>
        <v>-</v>
      </c>
      <c r="Z35" s="57" t="str">
        <f>IF('INGRESO DATOS'!V37="A","A",IF('INGRESO DATOS'!V37="B","B",IF('INGRESO DATOS'!V37="C","C",IF('INGRESO DATOS'!V37="D","D",IF('INGRESO DATOS'!W37="","-",'INGRESO DATOS'!W37)))))</f>
        <v>-</v>
      </c>
      <c r="AA35" s="57" t="str">
        <f>IF('INGRESO DATOS'!W37="A","A",IF('INGRESO DATOS'!W37="B","B",IF('INGRESO DATOS'!W37="C","C",IF('INGRESO DATOS'!W37="D","D",IF('INGRESO DATOS'!X37="","-",'INGRESO DATOS'!X37)))))</f>
        <v>-</v>
      </c>
      <c r="AB35" s="57" t="str">
        <f>IF('INGRESO DATOS'!X37="A","A",IF('INGRESO DATOS'!X37="B","B",IF('INGRESO DATOS'!X37="C","C",IF('INGRESO DATOS'!X37="D","D",IF('INGRESO DATOS'!Y37="","-",'INGRESO DATOS'!Y37)))))</f>
        <v>-</v>
      </c>
      <c r="AC35" s="57" t="str">
        <f>IF('INGRESO DATOS'!Y37="A","A",IF('INGRESO DATOS'!Y37="B","B",IF('INGRESO DATOS'!Y37="C","C",IF('INGRESO DATOS'!Y37="D","D",IF('INGRESO DATOS'!Z37="","-",'INGRESO DATOS'!Z37)))))</f>
        <v>-</v>
      </c>
      <c r="AD35" s="57" t="str">
        <f>IF('INGRESO DATOS'!Z37="A","A",IF('INGRESO DATOS'!Z37="B","B",IF('INGRESO DATOS'!Z37="C","C",IF('INGRESO DATOS'!Z37="D","D",IF('INGRESO DATOS'!AA37="","-",'INGRESO DATOS'!AA37)))))</f>
        <v>-</v>
      </c>
      <c r="AE35" s="57" t="str">
        <f>IF('INGRESO DATOS'!AA37="A","A",IF('INGRESO DATOS'!AA37="B","B",IF('INGRESO DATOS'!AA37="C","C",IF('INGRESO DATOS'!AA37="D","D",IF('INGRESO DATOS'!AB37="","-",'INGRESO DATOS'!AB37)))))</f>
        <v>-</v>
      </c>
      <c r="AF35" s="57" t="str">
        <f>IF('INGRESO DATOS'!AB37="A","A",IF('INGRESO DATOS'!AB37="B","B",IF('INGRESO DATOS'!AB37="C","C",IF('INGRESO DATOS'!AB37="D","D",IF('INGRESO DATOS'!AC37="","-",'INGRESO DATOS'!AC37)))))</f>
        <v>-</v>
      </c>
      <c r="AG35" s="57" t="str">
        <f>IF('INGRESO DATOS'!AC37="A","A",IF('INGRESO DATOS'!AC37="B","B",IF('INGRESO DATOS'!AC37="C","C",IF('INGRESO DATOS'!AC37="D","D",IF('INGRESO DATOS'!AD37="","-",'INGRESO DATOS'!AD37)))))</f>
        <v>-</v>
      </c>
      <c r="AH35" s="57" t="str">
        <f>IF('INGRESO DATOS'!AD37="A","A",IF('INGRESO DATOS'!AD37="B","B",IF('INGRESO DATOS'!AD37="C","C",IF('INGRESO DATOS'!AD37="D","D",IF('INGRESO DATOS'!AE37="","-",'INGRESO DATOS'!AE37)))))</f>
        <v>-</v>
      </c>
      <c r="AI35" s="57" t="str">
        <f>IF('INGRESO DATOS'!AE37="A","A",IF('INGRESO DATOS'!AE37="B","B",IF('INGRESO DATOS'!AE37="C","C",IF('INGRESO DATOS'!AE37="D","D",IF('INGRESO DATOS'!AF37="","-",'INGRESO DATOS'!AF37)))))</f>
        <v>-</v>
      </c>
      <c r="AJ35" s="57" t="str">
        <f>IF('INGRESO DATOS'!AF37="A","A",IF('INGRESO DATOS'!AF37="B","B",IF('INGRESO DATOS'!AF37="C","C",IF('INGRESO DATOS'!AF37="D","D",IF('INGRESO DATOS'!AG37="","-",'INGRESO DATOS'!AG37)))))</f>
        <v>-</v>
      </c>
      <c r="AK35" s="55"/>
      <c r="AL35" s="60">
        <f t="shared" si="43"/>
        <v>0</v>
      </c>
      <c r="AM35" s="60">
        <f t="shared" si="44"/>
        <v>0</v>
      </c>
      <c r="AN35" s="60">
        <f t="shared" si="45"/>
        <v>0</v>
      </c>
      <c r="AO35" s="60">
        <f t="shared" si="46"/>
        <v>0</v>
      </c>
      <c r="AP35" s="60">
        <f t="shared" si="47"/>
        <v>0</v>
      </c>
      <c r="AQ35" s="60">
        <f t="shared" si="48"/>
        <v>0</v>
      </c>
      <c r="AR35" s="60">
        <f t="shared" si="49"/>
        <v>0</v>
      </c>
      <c r="AS35" s="60">
        <f t="shared" si="50"/>
        <v>0</v>
      </c>
      <c r="AT35" s="60">
        <f t="shared" si="51"/>
        <v>0</v>
      </c>
      <c r="AU35" s="60">
        <f t="shared" si="52"/>
        <v>0</v>
      </c>
      <c r="AV35" s="60">
        <f t="shared" si="53"/>
        <v>0</v>
      </c>
      <c r="AW35" s="60">
        <f t="shared" si="54"/>
        <v>0</v>
      </c>
      <c r="AX35" s="60">
        <f t="shared" si="55"/>
        <v>0</v>
      </c>
      <c r="AY35" s="60">
        <f t="shared" si="56"/>
        <v>0</v>
      </c>
      <c r="AZ35" s="60">
        <f t="shared" si="57"/>
        <v>0</v>
      </c>
      <c r="BA35" s="60">
        <f t="shared" si="58"/>
        <v>0</v>
      </c>
      <c r="BB35" s="60">
        <f t="shared" si="59"/>
        <v>0</v>
      </c>
      <c r="BC35" s="60">
        <f t="shared" si="60"/>
        <v>0</v>
      </c>
      <c r="BD35" s="60">
        <f t="shared" si="61"/>
        <v>0</v>
      </c>
      <c r="BE35" s="60">
        <f t="shared" si="62"/>
        <v>0</v>
      </c>
      <c r="BF35" s="60">
        <f t="shared" si="63"/>
        <v>0</v>
      </c>
      <c r="BG35" s="60">
        <f t="shared" si="64"/>
        <v>0</v>
      </c>
      <c r="BH35" s="60">
        <f t="shared" si="65"/>
        <v>0</v>
      </c>
      <c r="BI35" s="60">
        <f t="shared" si="66"/>
        <v>0</v>
      </c>
      <c r="BJ35" s="60">
        <f t="shared" si="67"/>
        <v>0</v>
      </c>
      <c r="BK35" s="60">
        <f t="shared" si="68"/>
        <v>0</v>
      </c>
      <c r="BL35" s="60">
        <f t="shared" si="69"/>
        <v>0</v>
      </c>
      <c r="BM35" s="60">
        <f t="shared" si="70"/>
        <v>0</v>
      </c>
      <c r="BN35" s="60">
        <f t="shared" si="71"/>
        <v>0</v>
      </c>
      <c r="BO35" s="60">
        <f t="shared" si="72"/>
        <v>0</v>
      </c>
      <c r="BP35" s="55"/>
      <c r="BQ35" s="66" t="str">
        <f t="shared" si="73"/>
        <v>-</v>
      </c>
      <c r="BR35" s="66" t="str">
        <f t="shared" si="74"/>
        <v>-</v>
      </c>
      <c r="BS35" s="66" t="str">
        <f t="shared" si="75"/>
        <v>-</v>
      </c>
      <c r="BT35" s="66" t="str">
        <f t="shared" si="76"/>
        <v>-</v>
      </c>
      <c r="BU35" s="66" t="str">
        <f t="shared" si="77"/>
        <v>-</v>
      </c>
      <c r="BV35" s="66" t="str">
        <f t="shared" si="78"/>
        <v>-</v>
      </c>
      <c r="BW35" s="66" t="str">
        <f t="shared" si="79"/>
        <v>-</v>
      </c>
      <c r="BX35" s="66" t="str">
        <f t="shared" si="80"/>
        <v>-</v>
      </c>
      <c r="BY35" s="66" t="str">
        <f t="shared" si="81"/>
        <v>-</v>
      </c>
      <c r="BZ35" s="66" t="str">
        <f t="shared" si="82"/>
        <v>-</v>
      </c>
      <c r="CA35" s="66" t="str">
        <f t="shared" si="83"/>
        <v>-</v>
      </c>
      <c r="CB35" s="66" t="str">
        <f t="shared" si="84"/>
        <v>-</v>
      </c>
      <c r="CC35" s="66" t="str">
        <f t="shared" si="85"/>
        <v>-</v>
      </c>
      <c r="CD35" s="66" t="str">
        <f t="shared" si="86"/>
        <v>-</v>
      </c>
      <c r="CE35" s="66" t="str">
        <f t="shared" si="87"/>
        <v>-</v>
      </c>
      <c r="CF35" s="66" t="str">
        <f t="shared" si="88"/>
        <v>-</v>
      </c>
      <c r="CG35" s="66" t="str">
        <f t="shared" si="89"/>
        <v>-</v>
      </c>
      <c r="CH35" s="66" t="str">
        <f t="shared" si="90"/>
        <v>-</v>
      </c>
      <c r="CI35" s="66" t="str">
        <f t="shared" si="91"/>
        <v>-</v>
      </c>
      <c r="CJ35" s="66" t="str">
        <f t="shared" si="92"/>
        <v>-</v>
      </c>
      <c r="CK35" s="66" t="str">
        <f t="shared" si="93"/>
        <v>-</v>
      </c>
      <c r="CL35" s="66" t="str">
        <f t="shared" si="94"/>
        <v>-</v>
      </c>
      <c r="CM35" s="66" t="str">
        <f t="shared" si="95"/>
        <v>-</v>
      </c>
      <c r="CN35" s="66" t="str">
        <f t="shared" si="96"/>
        <v>-</v>
      </c>
      <c r="CO35" s="66" t="str">
        <f t="shared" si="97"/>
        <v>-</v>
      </c>
      <c r="CP35" s="66" t="str">
        <f t="shared" si="98"/>
        <v>-</v>
      </c>
      <c r="CQ35" s="66" t="str">
        <f t="shared" si="99"/>
        <v>-</v>
      </c>
      <c r="CR35" s="66" t="str">
        <f t="shared" si="100"/>
        <v>-</v>
      </c>
      <c r="CS35" s="66" t="str">
        <f t="shared" si="101"/>
        <v>-</v>
      </c>
      <c r="CT35" s="66" t="str">
        <f t="shared" si="102"/>
        <v>-</v>
      </c>
      <c r="CU35" s="66" t="str">
        <f t="shared" si="103"/>
        <v/>
      </c>
      <c r="CV35" s="107" t="str">
        <f t="shared" si="104"/>
        <v/>
      </c>
      <c r="CW35" s="85"/>
      <c r="CX35" s="5"/>
      <c r="CY35" s="30" t="str">
        <f t="shared" si="109"/>
        <v/>
      </c>
      <c r="CZ35" s="30" t="str">
        <f t="shared" si="109"/>
        <v/>
      </c>
      <c r="DA35" s="30" t="str">
        <f t="shared" si="109"/>
        <v/>
      </c>
      <c r="DB35" s="30" t="str">
        <f t="shared" si="109"/>
        <v/>
      </c>
      <c r="DC35" s="30" t="str">
        <f t="shared" si="110"/>
        <v/>
      </c>
      <c r="DD35" s="30" t="str">
        <f t="shared" si="110"/>
        <v/>
      </c>
      <c r="DE35" s="30" t="str">
        <f t="shared" si="110"/>
        <v/>
      </c>
      <c r="DF35" s="30" t="str">
        <f t="shared" si="110"/>
        <v/>
      </c>
      <c r="DG35" s="30" t="str">
        <f t="shared" si="111"/>
        <v/>
      </c>
      <c r="DH35" s="30" t="str">
        <f t="shared" si="111"/>
        <v/>
      </c>
      <c r="DI35" s="30" t="str">
        <f t="shared" si="111"/>
        <v/>
      </c>
      <c r="DJ35" s="30" t="str">
        <f t="shared" si="111"/>
        <v/>
      </c>
      <c r="DK35" s="30" t="str">
        <f t="shared" si="112"/>
        <v/>
      </c>
      <c r="DL35" s="30" t="str">
        <f t="shared" si="112"/>
        <v/>
      </c>
      <c r="DM35" s="30" t="str">
        <f t="shared" si="112"/>
        <v/>
      </c>
      <c r="DN35" s="30" t="str">
        <f t="shared" si="112"/>
        <v/>
      </c>
      <c r="DO35" s="30" t="str">
        <f t="shared" si="113"/>
        <v/>
      </c>
      <c r="DP35" s="30" t="str">
        <f t="shared" si="113"/>
        <v/>
      </c>
      <c r="DQ35" s="30" t="str">
        <f t="shared" si="113"/>
        <v/>
      </c>
      <c r="DR35" s="30" t="str">
        <f t="shared" si="113"/>
        <v/>
      </c>
      <c r="DS35" s="30" t="str">
        <f t="shared" si="114"/>
        <v/>
      </c>
      <c r="DT35" s="30" t="str">
        <f t="shared" si="114"/>
        <v/>
      </c>
      <c r="DU35" s="30" t="str">
        <f t="shared" si="114"/>
        <v/>
      </c>
      <c r="DV35" s="30" t="str">
        <f t="shared" si="114"/>
        <v/>
      </c>
      <c r="DW35" s="30" t="str">
        <f t="shared" si="115"/>
        <v/>
      </c>
      <c r="DX35" s="30" t="str">
        <f t="shared" si="115"/>
        <v/>
      </c>
      <c r="DY35" s="30" t="str">
        <f t="shared" si="115"/>
        <v/>
      </c>
      <c r="DZ35" s="30" t="str">
        <f t="shared" si="115"/>
        <v/>
      </c>
      <c r="EA35" s="30" t="str">
        <f t="shared" si="116"/>
        <v/>
      </c>
      <c r="EB35" s="30" t="str">
        <f t="shared" si="116"/>
        <v/>
      </c>
      <c r="EC35" s="30" t="str">
        <f t="shared" si="116"/>
        <v/>
      </c>
      <c r="ED35" s="30" t="str">
        <f t="shared" si="116"/>
        <v/>
      </c>
      <c r="EE35" s="30" t="str">
        <f t="shared" si="117"/>
        <v/>
      </c>
      <c r="EF35" s="30" t="str">
        <f t="shared" si="117"/>
        <v/>
      </c>
      <c r="EG35" s="30" t="str">
        <f t="shared" si="117"/>
        <v/>
      </c>
      <c r="EH35" s="30" t="str">
        <f t="shared" si="117"/>
        <v/>
      </c>
      <c r="EI35" s="30" t="str">
        <f t="shared" si="118"/>
        <v/>
      </c>
      <c r="EJ35" s="30" t="str">
        <f t="shared" si="118"/>
        <v/>
      </c>
      <c r="EK35" s="30" t="str">
        <f t="shared" si="118"/>
        <v/>
      </c>
      <c r="EL35" s="30" t="str">
        <f t="shared" si="118"/>
        <v/>
      </c>
      <c r="EM35" s="30" t="str">
        <f t="shared" si="119"/>
        <v/>
      </c>
      <c r="EN35" s="30" t="str">
        <f t="shared" si="119"/>
        <v/>
      </c>
      <c r="EO35" s="30" t="str">
        <f t="shared" si="119"/>
        <v/>
      </c>
      <c r="EP35" s="30" t="str">
        <f t="shared" si="119"/>
        <v/>
      </c>
      <c r="EQ35" s="30" t="str">
        <f t="shared" si="120"/>
        <v/>
      </c>
      <c r="ER35" s="30" t="str">
        <f t="shared" si="120"/>
        <v/>
      </c>
      <c r="ES35" s="30" t="str">
        <f t="shared" si="120"/>
        <v/>
      </c>
      <c r="ET35" s="30" t="str">
        <f t="shared" si="120"/>
        <v/>
      </c>
      <c r="EU35" s="30" t="str">
        <f t="shared" si="121"/>
        <v/>
      </c>
      <c r="EV35" s="30" t="str">
        <f t="shared" si="121"/>
        <v/>
      </c>
      <c r="EW35" s="30" t="str">
        <f t="shared" si="121"/>
        <v/>
      </c>
      <c r="EX35" s="30" t="str">
        <f t="shared" si="121"/>
        <v/>
      </c>
      <c r="EY35" s="30" t="str">
        <f t="shared" si="122"/>
        <v/>
      </c>
      <c r="EZ35" s="30" t="str">
        <f t="shared" si="122"/>
        <v/>
      </c>
      <c r="FA35" s="30" t="str">
        <f t="shared" si="122"/>
        <v/>
      </c>
      <c r="FB35" s="30" t="str">
        <f t="shared" si="122"/>
        <v/>
      </c>
      <c r="FC35" s="30" t="str">
        <f t="shared" si="123"/>
        <v/>
      </c>
      <c r="FD35" s="30" t="str">
        <f t="shared" si="123"/>
        <v/>
      </c>
      <c r="FE35" s="30" t="str">
        <f t="shared" si="123"/>
        <v/>
      </c>
      <c r="FF35" s="30" t="str">
        <f t="shared" si="123"/>
        <v/>
      </c>
      <c r="FG35" s="30" t="str">
        <f t="shared" si="124"/>
        <v/>
      </c>
      <c r="FH35" s="30" t="str">
        <f t="shared" si="124"/>
        <v/>
      </c>
      <c r="FI35" s="30" t="str">
        <f t="shared" si="124"/>
        <v/>
      </c>
      <c r="FJ35" s="30" t="str">
        <f t="shared" si="124"/>
        <v/>
      </c>
      <c r="FK35" s="30" t="str">
        <f t="shared" si="125"/>
        <v/>
      </c>
      <c r="FL35" s="30" t="str">
        <f t="shared" si="125"/>
        <v/>
      </c>
      <c r="FM35" s="30" t="str">
        <f t="shared" si="125"/>
        <v/>
      </c>
      <c r="FN35" s="30" t="str">
        <f t="shared" si="125"/>
        <v/>
      </c>
      <c r="FO35" s="30" t="str">
        <f t="shared" si="126"/>
        <v/>
      </c>
      <c r="FP35" s="30" t="str">
        <f t="shared" si="126"/>
        <v/>
      </c>
      <c r="FQ35" s="30" t="str">
        <f t="shared" si="126"/>
        <v/>
      </c>
      <c r="FR35" s="30" t="str">
        <f t="shared" si="126"/>
        <v/>
      </c>
      <c r="FS35" s="30" t="str">
        <f t="shared" si="127"/>
        <v/>
      </c>
      <c r="FT35" s="30" t="str">
        <f t="shared" si="127"/>
        <v/>
      </c>
      <c r="FU35" s="30" t="str">
        <f t="shared" si="127"/>
        <v/>
      </c>
      <c r="FV35" s="30" t="str">
        <f t="shared" si="127"/>
        <v/>
      </c>
      <c r="FW35" s="30"/>
      <c r="FX35" s="30"/>
      <c r="FY35" s="30"/>
      <c r="FZ35" s="30"/>
      <c r="GA35" s="30"/>
      <c r="GB35" s="30"/>
      <c r="GC35" s="30"/>
      <c r="GD35" s="30"/>
      <c r="GE35" s="30" t="str">
        <f t="shared" si="128"/>
        <v/>
      </c>
      <c r="GF35" s="30" t="str">
        <f t="shared" si="128"/>
        <v/>
      </c>
      <c r="GG35" s="30" t="str">
        <f t="shared" si="128"/>
        <v/>
      </c>
      <c r="GH35" s="30" t="str">
        <f t="shared" si="128"/>
        <v/>
      </c>
      <c r="GI35" s="68" t="str">
        <f t="shared" si="105"/>
        <v/>
      </c>
      <c r="GJ35" s="68" t="str">
        <f t="shared" si="106"/>
        <v/>
      </c>
      <c r="GK35" s="68" t="str">
        <f t="shared" si="107"/>
        <v/>
      </c>
      <c r="GL35" s="68" t="str">
        <f t="shared" si="108"/>
        <v/>
      </c>
    </row>
    <row r="36" spans="1:194" ht="14.25" customHeight="1">
      <c r="A36" s="57" t="str">
        <f>IF('INGRESO DATOS'!$AA$3="","",'INGRESO DATOS'!$AA$3)</f>
        <v>---SELECCIONAR---</v>
      </c>
      <c r="B36" s="57" t="str">
        <f>IF('INGRESO DATOS'!$AA$7="","",'INGRESO DATOS'!$AA$7)</f>
        <v>---SELECCIONAR---</v>
      </c>
      <c r="C36" s="57" t="str">
        <f>IF('INGRESO DATOS'!$C$3="","",'INGRESO DATOS'!$C$3)</f>
        <v>---SELECCIONAR---</v>
      </c>
      <c r="D36" s="58" t="str">
        <f>IF(E36="-","",IF('INGRESO DATOS'!$C$5="","",'INGRESO DATOS'!$C$5))</f>
        <v/>
      </c>
      <c r="E36" s="58" t="str">
        <f>IF('INGRESO DATOS'!B38="","-",'INGRESO DATOS'!B38)</f>
        <v>-</v>
      </c>
      <c r="F36" s="57" t="str">
        <f>IF(E36="-","",IF('INGRESO DATOS'!$C$11="","",'INGRESO DATOS'!$C$11))</f>
        <v/>
      </c>
      <c r="G36" s="57" t="str">
        <f>IF('INGRESO DATOS'!C38="A","A",IF('INGRESO DATOS'!C38="B","B",IF('INGRESO DATOS'!C38="C","C",IF('INGRESO DATOS'!C38="D","D",IF('INGRESO DATOS'!D38="","-",'INGRESO DATOS'!D38)))))</f>
        <v>-</v>
      </c>
      <c r="H36" s="57" t="str">
        <f>IF('INGRESO DATOS'!D38="A","A",IF('INGRESO DATOS'!D38="B","B",IF('INGRESO DATOS'!D38="C","C",IF('INGRESO DATOS'!D38="D","D",IF('INGRESO DATOS'!E38="","-",'INGRESO DATOS'!E38)))))</f>
        <v>-</v>
      </c>
      <c r="I36" s="57" t="str">
        <f>IF('INGRESO DATOS'!E38="A","A",IF('INGRESO DATOS'!E38="B","B",IF('INGRESO DATOS'!E38="C","C",IF('INGRESO DATOS'!E38="D","D",IF('INGRESO DATOS'!F38="","-",'INGRESO DATOS'!F38)))))</f>
        <v>-</v>
      </c>
      <c r="J36" s="57" t="str">
        <f>IF('INGRESO DATOS'!F38="A","A",IF('INGRESO DATOS'!F38="B","B",IF('INGRESO DATOS'!F38="C","C",IF('INGRESO DATOS'!F38="D","D",IF('INGRESO DATOS'!G38="","-",'INGRESO DATOS'!G38)))))</f>
        <v>-</v>
      </c>
      <c r="K36" s="57" t="str">
        <f>IF('INGRESO DATOS'!G38="A","A",IF('INGRESO DATOS'!G38="B","B",IF('INGRESO DATOS'!G38="C","C",IF('INGRESO DATOS'!G38="D","D",IF('INGRESO DATOS'!H38="","-",'INGRESO DATOS'!H38)))))</f>
        <v>-</v>
      </c>
      <c r="L36" s="57" t="str">
        <f>IF('INGRESO DATOS'!H38="A","A",IF('INGRESO DATOS'!H38="B","B",IF('INGRESO DATOS'!H38="C","C",IF('INGRESO DATOS'!H38="D","D",IF('INGRESO DATOS'!I38="","-",'INGRESO DATOS'!I38)))))</f>
        <v>-</v>
      </c>
      <c r="M36" s="57" t="str">
        <f>IF('INGRESO DATOS'!I38="A","A",IF('INGRESO DATOS'!I38="B","B",IF('INGRESO DATOS'!I38="C","C",IF('INGRESO DATOS'!I38="D","D",IF('INGRESO DATOS'!J38="","-",'INGRESO DATOS'!J38)))))</f>
        <v>-</v>
      </c>
      <c r="N36" s="57" t="str">
        <f>IF('INGRESO DATOS'!J38="A","A",IF('INGRESO DATOS'!J38="B","B",IF('INGRESO DATOS'!J38="C","C",IF('INGRESO DATOS'!J38="D","D",IF('INGRESO DATOS'!K38="","-",'INGRESO DATOS'!K38)))))</f>
        <v>-</v>
      </c>
      <c r="O36" s="57" t="str">
        <f>IF('INGRESO DATOS'!K38="A","A",IF('INGRESO DATOS'!K38="B","B",IF('INGRESO DATOS'!K38="C","C",IF('INGRESO DATOS'!K38="D","D",IF('INGRESO DATOS'!L38="","-",'INGRESO DATOS'!L38)))))</f>
        <v>-</v>
      </c>
      <c r="P36" s="57" t="str">
        <f>IF('INGRESO DATOS'!L38="A","A",IF('INGRESO DATOS'!L38="B","B",IF('INGRESO DATOS'!L38="C","C",IF('INGRESO DATOS'!L38="D","D",IF('INGRESO DATOS'!M38="","-",'INGRESO DATOS'!M38)))))</f>
        <v>-</v>
      </c>
      <c r="Q36" s="57" t="str">
        <f>IF('INGRESO DATOS'!M38="A","A",IF('INGRESO DATOS'!M38="B","B",IF('INGRESO DATOS'!M38="C","C",IF('INGRESO DATOS'!M38="D","D",IF('INGRESO DATOS'!N38="","-",'INGRESO DATOS'!N38)))))</f>
        <v>-</v>
      </c>
      <c r="R36" s="57" t="str">
        <f>IF('INGRESO DATOS'!N38="A","A",IF('INGRESO DATOS'!N38="B","B",IF('INGRESO DATOS'!N38="C","C",IF('INGRESO DATOS'!N38="D","D",IF('INGRESO DATOS'!O38="","-",'INGRESO DATOS'!O38)))))</f>
        <v>-</v>
      </c>
      <c r="S36" s="57" t="str">
        <f>IF('INGRESO DATOS'!O38="A","A",IF('INGRESO DATOS'!O38="B","B",IF('INGRESO DATOS'!O38="C","C",IF('INGRESO DATOS'!O38="D","D",IF('INGRESO DATOS'!P38="","-",'INGRESO DATOS'!P38)))))</f>
        <v>-</v>
      </c>
      <c r="T36" s="57" t="str">
        <f>IF('INGRESO DATOS'!P38="A","A",IF('INGRESO DATOS'!P38="B","B",IF('INGRESO DATOS'!P38="C","C",IF('INGRESO DATOS'!P38="D","D",IF('INGRESO DATOS'!Q38="","-",'INGRESO DATOS'!Q38)))))</f>
        <v>-</v>
      </c>
      <c r="U36" s="57" t="str">
        <f>IF('INGRESO DATOS'!Q38="A","A",IF('INGRESO DATOS'!Q38="B","B",IF('INGRESO DATOS'!Q38="C","C",IF('INGRESO DATOS'!Q38="D","D",IF('INGRESO DATOS'!R38="","-",'INGRESO DATOS'!R38)))))</f>
        <v>-</v>
      </c>
      <c r="V36" s="57" t="str">
        <f>IF('INGRESO DATOS'!R38="A","A",IF('INGRESO DATOS'!R38="B","B",IF('INGRESO DATOS'!R38="C","C",IF('INGRESO DATOS'!R38="D","D",IF('INGRESO DATOS'!S38="","-",'INGRESO DATOS'!S38)))))</f>
        <v>-</v>
      </c>
      <c r="W36" s="57" t="str">
        <f>IF('INGRESO DATOS'!S38="A","A",IF('INGRESO DATOS'!S38="B","B",IF('INGRESO DATOS'!S38="C","C",IF('INGRESO DATOS'!S38="D","D",IF('INGRESO DATOS'!T38="","-",'INGRESO DATOS'!T38)))))</f>
        <v>-</v>
      </c>
      <c r="X36" s="57" t="str">
        <f>IF('INGRESO DATOS'!T38="A","A",IF('INGRESO DATOS'!T38="B","B",IF('INGRESO DATOS'!T38="C","C",IF('INGRESO DATOS'!T38="D","D",IF('INGRESO DATOS'!U38="","-",'INGRESO DATOS'!U38)))))</f>
        <v>-</v>
      </c>
      <c r="Y36" s="57" t="str">
        <f>IF('INGRESO DATOS'!U38="A","A",IF('INGRESO DATOS'!U38="B","B",IF('INGRESO DATOS'!U38="C","C",IF('INGRESO DATOS'!U38="D","D",IF('INGRESO DATOS'!V38="","-",'INGRESO DATOS'!V38)))))</f>
        <v>-</v>
      </c>
      <c r="Z36" s="57" t="str">
        <f>IF('INGRESO DATOS'!V38="A","A",IF('INGRESO DATOS'!V38="B","B",IF('INGRESO DATOS'!V38="C","C",IF('INGRESO DATOS'!V38="D","D",IF('INGRESO DATOS'!W38="","-",'INGRESO DATOS'!W38)))))</f>
        <v>-</v>
      </c>
      <c r="AA36" s="57" t="str">
        <f>IF('INGRESO DATOS'!W38="A","A",IF('INGRESO DATOS'!W38="B","B",IF('INGRESO DATOS'!W38="C","C",IF('INGRESO DATOS'!W38="D","D",IF('INGRESO DATOS'!X38="","-",'INGRESO DATOS'!X38)))))</f>
        <v>-</v>
      </c>
      <c r="AB36" s="57" t="str">
        <f>IF('INGRESO DATOS'!X38="A","A",IF('INGRESO DATOS'!X38="B","B",IF('INGRESO DATOS'!X38="C","C",IF('INGRESO DATOS'!X38="D","D",IF('INGRESO DATOS'!Y38="","-",'INGRESO DATOS'!Y38)))))</f>
        <v>-</v>
      </c>
      <c r="AC36" s="57" t="str">
        <f>IF('INGRESO DATOS'!Y38="A","A",IF('INGRESO DATOS'!Y38="B","B",IF('INGRESO DATOS'!Y38="C","C",IF('INGRESO DATOS'!Y38="D","D",IF('INGRESO DATOS'!Z38="","-",'INGRESO DATOS'!Z38)))))</f>
        <v>-</v>
      </c>
      <c r="AD36" s="57" t="str">
        <f>IF('INGRESO DATOS'!Z38="A","A",IF('INGRESO DATOS'!Z38="B","B",IF('INGRESO DATOS'!Z38="C","C",IF('INGRESO DATOS'!Z38="D","D",IF('INGRESO DATOS'!AA38="","-",'INGRESO DATOS'!AA38)))))</f>
        <v>-</v>
      </c>
      <c r="AE36" s="57" t="str">
        <f>IF('INGRESO DATOS'!AA38="A","A",IF('INGRESO DATOS'!AA38="B","B",IF('INGRESO DATOS'!AA38="C","C",IF('INGRESO DATOS'!AA38="D","D",IF('INGRESO DATOS'!AB38="","-",'INGRESO DATOS'!AB38)))))</f>
        <v>-</v>
      </c>
      <c r="AF36" s="57" t="str">
        <f>IF('INGRESO DATOS'!AB38="A","A",IF('INGRESO DATOS'!AB38="B","B",IF('INGRESO DATOS'!AB38="C","C",IF('INGRESO DATOS'!AB38="D","D",IF('INGRESO DATOS'!AC38="","-",'INGRESO DATOS'!AC38)))))</f>
        <v>-</v>
      </c>
      <c r="AG36" s="57" t="str">
        <f>IF('INGRESO DATOS'!AC38="A","A",IF('INGRESO DATOS'!AC38="B","B",IF('INGRESO DATOS'!AC38="C","C",IF('INGRESO DATOS'!AC38="D","D",IF('INGRESO DATOS'!AD38="","-",'INGRESO DATOS'!AD38)))))</f>
        <v>-</v>
      </c>
      <c r="AH36" s="57" t="str">
        <f>IF('INGRESO DATOS'!AD38="A","A",IF('INGRESO DATOS'!AD38="B","B",IF('INGRESO DATOS'!AD38="C","C",IF('INGRESO DATOS'!AD38="D","D",IF('INGRESO DATOS'!AE38="","-",'INGRESO DATOS'!AE38)))))</f>
        <v>-</v>
      </c>
      <c r="AI36" s="57" t="str">
        <f>IF('INGRESO DATOS'!AE38="A","A",IF('INGRESO DATOS'!AE38="B","B",IF('INGRESO DATOS'!AE38="C","C",IF('INGRESO DATOS'!AE38="D","D",IF('INGRESO DATOS'!AF38="","-",'INGRESO DATOS'!AF38)))))</f>
        <v>-</v>
      </c>
      <c r="AJ36" s="57" t="str">
        <f>IF('INGRESO DATOS'!AF38="A","A",IF('INGRESO DATOS'!AF38="B","B",IF('INGRESO DATOS'!AF38="C","C",IF('INGRESO DATOS'!AF38="D","D",IF('INGRESO DATOS'!AG38="","-",'INGRESO DATOS'!AG38)))))</f>
        <v>-</v>
      </c>
      <c r="AK36" s="55"/>
      <c r="AL36" s="60">
        <f t="shared" si="43"/>
        <v>0</v>
      </c>
      <c r="AM36" s="60">
        <f t="shared" si="44"/>
        <v>0</v>
      </c>
      <c r="AN36" s="60">
        <f t="shared" si="45"/>
        <v>0</v>
      </c>
      <c r="AO36" s="60">
        <f t="shared" si="46"/>
        <v>0</v>
      </c>
      <c r="AP36" s="60">
        <f t="shared" si="47"/>
        <v>0</v>
      </c>
      <c r="AQ36" s="60">
        <f t="shared" si="48"/>
        <v>0</v>
      </c>
      <c r="AR36" s="60">
        <f t="shared" si="49"/>
        <v>0</v>
      </c>
      <c r="AS36" s="60">
        <f t="shared" si="50"/>
        <v>0</v>
      </c>
      <c r="AT36" s="60">
        <f t="shared" si="51"/>
        <v>0</v>
      </c>
      <c r="AU36" s="60">
        <f t="shared" si="52"/>
        <v>0</v>
      </c>
      <c r="AV36" s="60">
        <f t="shared" si="53"/>
        <v>0</v>
      </c>
      <c r="AW36" s="60">
        <f t="shared" si="54"/>
        <v>0</v>
      </c>
      <c r="AX36" s="60">
        <f t="shared" si="55"/>
        <v>0</v>
      </c>
      <c r="AY36" s="60">
        <f t="shared" si="56"/>
        <v>0</v>
      </c>
      <c r="AZ36" s="60">
        <f t="shared" si="57"/>
        <v>0</v>
      </c>
      <c r="BA36" s="60">
        <f t="shared" si="58"/>
        <v>0</v>
      </c>
      <c r="BB36" s="60">
        <f t="shared" si="59"/>
        <v>0</v>
      </c>
      <c r="BC36" s="60">
        <f t="shared" si="60"/>
        <v>0</v>
      </c>
      <c r="BD36" s="60">
        <f t="shared" si="61"/>
        <v>0</v>
      </c>
      <c r="BE36" s="60">
        <f t="shared" si="62"/>
        <v>0</v>
      </c>
      <c r="BF36" s="60">
        <f t="shared" si="63"/>
        <v>0</v>
      </c>
      <c r="BG36" s="60">
        <f t="shared" si="64"/>
        <v>0</v>
      </c>
      <c r="BH36" s="60">
        <f t="shared" si="65"/>
        <v>0</v>
      </c>
      <c r="BI36" s="60">
        <f t="shared" si="66"/>
        <v>0</v>
      </c>
      <c r="BJ36" s="60">
        <f t="shared" si="67"/>
        <v>0</v>
      </c>
      <c r="BK36" s="60">
        <f t="shared" si="68"/>
        <v>0</v>
      </c>
      <c r="BL36" s="60">
        <f t="shared" si="69"/>
        <v>0</v>
      </c>
      <c r="BM36" s="60">
        <f t="shared" si="70"/>
        <v>0</v>
      </c>
      <c r="BN36" s="60">
        <f t="shared" si="71"/>
        <v>0</v>
      </c>
      <c r="BO36" s="60">
        <f t="shared" si="72"/>
        <v>0</v>
      </c>
      <c r="BP36" s="55"/>
      <c r="BQ36" s="66" t="str">
        <f t="shared" si="73"/>
        <v>-</v>
      </c>
      <c r="BR36" s="66" t="str">
        <f t="shared" si="74"/>
        <v>-</v>
      </c>
      <c r="BS36" s="66" t="str">
        <f t="shared" si="75"/>
        <v>-</v>
      </c>
      <c r="BT36" s="66" t="str">
        <f t="shared" si="76"/>
        <v>-</v>
      </c>
      <c r="BU36" s="66" t="str">
        <f t="shared" si="77"/>
        <v>-</v>
      </c>
      <c r="BV36" s="66" t="str">
        <f t="shared" si="78"/>
        <v>-</v>
      </c>
      <c r="BW36" s="66" t="str">
        <f t="shared" si="79"/>
        <v>-</v>
      </c>
      <c r="BX36" s="66" t="str">
        <f t="shared" si="80"/>
        <v>-</v>
      </c>
      <c r="BY36" s="66" t="str">
        <f t="shared" si="81"/>
        <v>-</v>
      </c>
      <c r="BZ36" s="66" t="str">
        <f t="shared" si="82"/>
        <v>-</v>
      </c>
      <c r="CA36" s="66" t="str">
        <f t="shared" si="83"/>
        <v>-</v>
      </c>
      <c r="CB36" s="66" t="str">
        <f t="shared" si="84"/>
        <v>-</v>
      </c>
      <c r="CC36" s="66" t="str">
        <f t="shared" si="85"/>
        <v>-</v>
      </c>
      <c r="CD36" s="66" t="str">
        <f t="shared" si="86"/>
        <v>-</v>
      </c>
      <c r="CE36" s="66" t="str">
        <f t="shared" si="87"/>
        <v>-</v>
      </c>
      <c r="CF36" s="66" t="str">
        <f t="shared" si="88"/>
        <v>-</v>
      </c>
      <c r="CG36" s="66" t="str">
        <f t="shared" si="89"/>
        <v>-</v>
      </c>
      <c r="CH36" s="66" t="str">
        <f t="shared" si="90"/>
        <v>-</v>
      </c>
      <c r="CI36" s="66" t="str">
        <f t="shared" si="91"/>
        <v>-</v>
      </c>
      <c r="CJ36" s="66" t="str">
        <f t="shared" si="92"/>
        <v>-</v>
      </c>
      <c r="CK36" s="66" t="str">
        <f t="shared" si="93"/>
        <v>-</v>
      </c>
      <c r="CL36" s="66" t="str">
        <f t="shared" si="94"/>
        <v>-</v>
      </c>
      <c r="CM36" s="66" t="str">
        <f t="shared" si="95"/>
        <v>-</v>
      </c>
      <c r="CN36" s="66" t="str">
        <f t="shared" si="96"/>
        <v>-</v>
      </c>
      <c r="CO36" s="66" t="str">
        <f t="shared" si="97"/>
        <v>-</v>
      </c>
      <c r="CP36" s="66" t="str">
        <f t="shared" si="98"/>
        <v>-</v>
      </c>
      <c r="CQ36" s="66" t="str">
        <f t="shared" si="99"/>
        <v>-</v>
      </c>
      <c r="CR36" s="66" t="str">
        <f t="shared" si="100"/>
        <v>-</v>
      </c>
      <c r="CS36" s="66" t="str">
        <f t="shared" si="101"/>
        <v>-</v>
      </c>
      <c r="CT36" s="66" t="str">
        <f t="shared" si="102"/>
        <v>-</v>
      </c>
      <c r="CU36" s="66" t="str">
        <f t="shared" si="103"/>
        <v/>
      </c>
      <c r="CV36" s="107" t="str">
        <f t="shared" si="104"/>
        <v/>
      </c>
      <c r="CW36" s="85"/>
      <c r="CX36" s="5"/>
      <c r="CY36" s="30" t="str">
        <f t="shared" si="109"/>
        <v/>
      </c>
      <c r="CZ36" s="30" t="str">
        <f t="shared" si="109"/>
        <v/>
      </c>
      <c r="DA36" s="30" t="str">
        <f t="shared" si="109"/>
        <v/>
      </c>
      <c r="DB36" s="30" t="str">
        <f t="shared" si="109"/>
        <v/>
      </c>
      <c r="DC36" s="30" t="str">
        <f t="shared" si="110"/>
        <v/>
      </c>
      <c r="DD36" s="30" t="str">
        <f t="shared" si="110"/>
        <v/>
      </c>
      <c r="DE36" s="30" t="str">
        <f t="shared" si="110"/>
        <v/>
      </c>
      <c r="DF36" s="30" t="str">
        <f t="shared" si="110"/>
        <v/>
      </c>
      <c r="DG36" s="30" t="str">
        <f t="shared" si="111"/>
        <v/>
      </c>
      <c r="DH36" s="30" t="str">
        <f t="shared" si="111"/>
        <v/>
      </c>
      <c r="DI36" s="30" t="str">
        <f t="shared" si="111"/>
        <v/>
      </c>
      <c r="DJ36" s="30" t="str">
        <f t="shared" si="111"/>
        <v/>
      </c>
      <c r="DK36" s="30" t="str">
        <f t="shared" si="112"/>
        <v/>
      </c>
      <c r="DL36" s="30" t="str">
        <f t="shared" si="112"/>
        <v/>
      </c>
      <c r="DM36" s="30" t="str">
        <f t="shared" si="112"/>
        <v/>
      </c>
      <c r="DN36" s="30" t="str">
        <f t="shared" si="112"/>
        <v/>
      </c>
      <c r="DO36" s="30" t="str">
        <f t="shared" si="113"/>
        <v/>
      </c>
      <c r="DP36" s="30" t="str">
        <f t="shared" si="113"/>
        <v/>
      </c>
      <c r="DQ36" s="30" t="str">
        <f t="shared" si="113"/>
        <v/>
      </c>
      <c r="DR36" s="30" t="str">
        <f t="shared" si="113"/>
        <v/>
      </c>
      <c r="DS36" s="30" t="str">
        <f t="shared" si="114"/>
        <v/>
      </c>
      <c r="DT36" s="30" t="str">
        <f t="shared" si="114"/>
        <v/>
      </c>
      <c r="DU36" s="30" t="str">
        <f t="shared" si="114"/>
        <v/>
      </c>
      <c r="DV36" s="30" t="str">
        <f t="shared" si="114"/>
        <v/>
      </c>
      <c r="DW36" s="30" t="str">
        <f t="shared" si="115"/>
        <v/>
      </c>
      <c r="DX36" s="30" t="str">
        <f t="shared" si="115"/>
        <v/>
      </c>
      <c r="DY36" s="30" t="str">
        <f t="shared" si="115"/>
        <v/>
      </c>
      <c r="DZ36" s="30" t="str">
        <f t="shared" si="115"/>
        <v/>
      </c>
      <c r="EA36" s="30" t="str">
        <f t="shared" si="116"/>
        <v/>
      </c>
      <c r="EB36" s="30" t="str">
        <f t="shared" si="116"/>
        <v/>
      </c>
      <c r="EC36" s="30" t="str">
        <f t="shared" si="116"/>
        <v/>
      </c>
      <c r="ED36" s="30" t="str">
        <f t="shared" si="116"/>
        <v/>
      </c>
      <c r="EE36" s="30" t="str">
        <f t="shared" si="117"/>
        <v/>
      </c>
      <c r="EF36" s="30" t="str">
        <f t="shared" si="117"/>
        <v/>
      </c>
      <c r="EG36" s="30" t="str">
        <f t="shared" si="117"/>
        <v/>
      </c>
      <c r="EH36" s="30" t="str">
        <f t="shared" si="117"/>
        <v/>
      </c>
      <c r="EI36" s="30" t="str">
        <f t="shared" si="118"/>
        <v/>
      </c>
      <c r="EJ36" s="30" t="str">
        <f t="shared" si="118"/>
        <v/>
      </c>
      <c r="EK36" s="30" t="str">
        <f t="shared" si="118"/>
        <v/>
      </c>
      <c r="EL36" s="30" t="str">
        <f t="shared" si="118"/>
        <v/>
      </c>
      <c r="EM36" s="30" t="str">
        <f t="shared" si="119"/>
        <v/>
      </c>
      <c r="EN36" s="30" t="str">
        <f t="shared" si="119"/>
        <v/>
      </c>
      <c r="EO36" s="30" t="str">
        <f t="shared" si="119"/>
        <v/>
      </c>
      <c r="EP36" s="30" t="str">
        <f t="shared" si="119"/>
        <v/>
      </c>
      <c r="EQ36" s="30" t="str">
        <f t="shared" si="120"/>
        <v/>
      </c>
      <c r="ER36" s="30" t="str">
        <f t="shared" si="120"/>
        <v/>
      </c>
      <c r="ES36" s="30" t="str">
        <f t="shared" si="120"/>
        <v/>
      </c>
      <c r="ET36" s="30" t="str">
        <f t="shared" si="120"/>
        <v/>
      </c>
      <c r="EU36" s="30" t="str">
        <f t="shared" si="121"/>
        <v/>
      </c>
      <c r="EV36" s="30" t="str">
        <f t="shared" si="121"/>
        <v/>
      </c>
      <c r="EW36" s="30" t="str">
        <f t="shared" si="121"/>
        <v/>
      </c>
      <c r="EX36" s="30" t="str">
        <f t="shared" si="121"/>
        <v/>
      </c>
      <c r="EY36" s="30" t="str">
        <f t="shared" si="122"/>
        <v/>
      </c>
      <c r="EZ36" s="30" t="str">
        <f t="shared" si="122"/>
        <v/>
      </c>
      <c r="FA36" s="30" t="str">
        <f t="shared" si="122"/>
        <v/>
      </c>
      <c r="FB36" s="30" t="str">
        <f t="shared" si="122"/>
        <v/>
      </c>
      <c r="FC36" s="30" t="str">
        <f t="shared" si="123"/>
        <v/>
      </c>
      <c r="FD36" s="30" t="str">
        <f t="shared" si="123"/>
        <v/>
      </c>
      <c r="FE36" s="30" t="str">
        <f t="shared" si="123"/>
        <v/>
      </c>
      <c r="FF36" s="30" t="str">
        <f t="shared" si="123"/>
        <v/>
      </c>
      <c r="FG36" s="30" t="str">
        <f t="shared" si="124"/>
        <v/>
      </c>
      <c r="FH36" s="30" t="str">
        <f t="shared" si="124"/>
        <v/>
      </c>
      <c r="FI36" s="30" t="str">
        <f t="shared" si="124"/>
        <v/>
      </c>
      <c r="FJ36" s="30" t="str">
        <f t="shared" si="124"/>
        <v/>
      </c>
      <c r="FK36" s="30" t="str">
        <f t="shared" si="125"/>
        <v/>
      </c>
      <c r="FL36" s="30" t="str">
        <f t="shared" si="125"/>
        <v/>
      </c>
      <c r="FM36" s="30" t="str">
        <f t="shared" si="125"/>
        <v/>
      </c>
      <c r="FN36" s="30" t="str">
        <f t="shared" si="125"/>
        <v/>
      </c>
      <c r="FO36" s="30" t="str">
        <f t="shared" si="126"/>
        <v/>
      </c>
      <c r="FP36" s="30" t="str">
        <f t="shared" si="126"/>
        <v/>
      </c>
      <c r="FQ36" s="30" t="str">
        <f t="shared" si="126"/>
        <v/>
      </c>
      <c r="FR36" s="30" t="str">
        <f t="shared" si="126"/>
        <v/>
      </c>
      <c r="FS36" s="30" t="str">
        <f t="shared" si="127"/>
        <v/>
      </c>
      <c r="FT36" s="30" t="str">
        <f t="shared" si="127"/>
        <v/>
      </c>
      <c r="FU36" s="30" t="str">
        <f t="shared" si="127"/>
        <v/>
      </c>
      <c r="FV36" s="30" t="str">
        <f t="shared" si="127"/>
        <v/>
      </c>
      <c r="FW36" s="30"/>
      <c r="FX36" s="30"/>
      <c r="FY36" s="30"/>
      <c r="FZ36" s="30"/>
      <c r="GA36" s="30"/>
      <c r="GB36" s="30"/>
      <c r="GC36" s="30"/>
      <c r="GD36" s="30"/>
      <c r="GE36" s="30" t="str">
        <f t="shared" si="128"/>
        <v/>
      </c>
      <c r="GF36" s="30" t="str">
        <f t="shared" si="128"/>
        <v/>
      </c>
      <c r="GG36" s="30" t="str">
        <f t="shared" si="128"/>
        <v/>
      </c>
      <c r="GH36" s="30" t="str">
        <f t="shared" si="128"/>
        <v/>
      </c>
      <c r="GI36" s="68" t="str">
        <f t="shared" si="105"/>
        <v/>
      </c>
      <c r="GJ36" s="68" t="str">
        <f t="shared" si="106"/>
        <v/>
      </c>
      <c r="GK36" s="68" t="str">
        <f t="shared" si="107"/>
        <v/>
      </c>
      <c r="GL36" s="68" t="str">
        <f t="shared" si="108"/>
        <v/>
      </c>
    </row>
    <row r="37" spans="1:194" ht="14.25" customHeight="1">
      <c r="A37" s="57" t="str">
        <f>IF('INGRESO DATOS'!$AA$3="","",'INGRESO DATOS'!$AA$3)</f>
        <v>---SELECCIONAR---</v>
      </c>
      <c r="B37" s="57" t="str">
        <f>IF('INGRESO DATOS'!$AA$7="","",'INGRESO DATOS'!$AA$7)</f>
        <v>---SELECCIONAR---</v>
      </c>
      <c r="C37" s="57" t="str">
        <f>IF('INGRESO DATOS'!$C$3="","",'INGRESO DATOS'!$C$3)</f>
        <v>---SELECCIONAR---</v>
      </c>
      <c r="D37" s="58" t="str">
        <f>IF(E37="-","",IF('INGRESO DATOS'!$C$5="","",'INGRESO DATOS'!$C$5))</f>
        <v/>
      </c>
      <c r="E37" s="58" t="str">
        <f>IF('INGRESO DATOS'!B39="","-",'INGRESO DATOS'!B39)</f>
        <v>-</v>
      </c>
      <c r="F37" s="57" t="str">
        <f>IF(E37="-","",IF('INGRESO DATOS'!$C$11="","",'INGRESO DATOS'!$C$11))</f>
        <v/>
      </c>
      <c r="G37" s="57" t="str">
        <f>IF('INGRESO DATOS'!C39="A","A",IF('INGRESO DATOS'!C39="B","B",IF('INGRESO DATOS'!C39="C","C",IF('INGRESO DATOS'!C39="D","D",IF('INGRESO DATOS'!D39="","-",'INGRESO DATOS'!D39)))))</f>
        <v>-</v>
      </c>
      <c r="H37" s="57" t="str">
        <f>IF('INGRESO DATOS'!D39="A","A",IF('INGRESO DATOS'!D39="B","B",IF('INGRESO DATOS'!D39="C","C",IF('INGRESO DATOS'!D39="D","D",IF('INGRESO DATOS'!E39="","-",'INGRESO DATOS'!E39)))))</f>
        <v>-</v>
      </c>
      <c r="I37" s="57" t="str">
        <f>IF('INGRESO DATOS'!E39="A","A",IF('INGRESO DATOS'!E39="B","B",IF('INGRESO DATOS'!E39="C","C",IF('INGRESO DATOS'!E39="D","D",IF('INGRESO DATOS'!F39="","-",'INGRESO DATOS'!F39)))))</f>
        <v>-</v>
      </c>
      <c r="J37" s="57" t="str">
        <f>IF('INGRESO DATOS'!F39="A","A",IF('INGRESO DATOS'!F39="B","B",IF('INGRESO DATOS'!F39="C","C",IF('INGRESO DATOS'!F39="D","D",IF('INGRESO DATOS'!G39="","-",'INGRESO DATOS'!G39)))))</f>
        <v>-</v>
      </c>
      <c r="K37" s="57" t="str">
        <f>IF('INGRESO DATOS'!G39="A","A",IF('INGRESO DATOS'!G39="B","B",IF('INGRESO DATOS'!G39="C","C",IF('INGRESO DATOS'!G39="D","D",IF('INGRESO DATOS'!H39="","-",'INGRESO DATOS'!H39)))))</f>
        <v>-</v>
      </c>
      <c r="L37" s="57" t="str">
        <f>IF('INGRESO DATOS'!H39="A","A",IF('INGRESO DATOS'!H39="B","B",IF('INGRESO DATOS'!H39="C","C",IF('INGRESO DATOS'!H39="D","D",IF('INGRESO DATOS'!I39="","-",'INGRESO DATOS'!I39)))))</f>
        <v>-</v>
      </c>
      <c r="M37" s="57" t="str">
        <f>IF('INGRESO DATOS'!I39="A","A",IF('INGRESO DATOS'!I39="B","B",IF('INGRESO DATOS'!I39="C","C",IF('INGRESO DATOS'!I39="D","D",IF('INGRESO DATOS'!J39="","-",'INGRESO DATOS'!J39)))))</f>
        <v>-</v>
      </c>
      <c r="N37" s="57" t="str">
        <f>IF('INGRESO DATOS'!J39="A","A",IF('INGRESO DATOS'!J39="B","B",IF('INGRESO DATOS'!J39="C","C",IF('INGRESO DATOS'!J39="D","D",IF('INGRESO DATOS'!K39="","-",'INGRESO DATOS'!K39)))))</f>
        <v>-</v>
      </c>
      <c r="O37" s="57" t="str">
        <f>IF('INGRESO DATOS'!K39="A","A",IF('INGRESO DATOS'!K39="B","B",IF('INGRESO DATOS'!K39="C","C",IF('INGRESO DATOS'!K39="D","D",IF('INGRESO DATOS'!L39="","-",'INGRESO DATOS'!L39)))))</f>
        <v>-</v>
      </c>
      <c r="P37" s="57" t="str">
        <f>IF('INGRESO DATOS'!L39="A","A",IF('INGRESO DATOS'!L39="B","B",IF('INGRESO DATOS'!L39="C","C",IF('INGRESO DATOS'!L39="D","D",IF('INGRESO DATOS'!M39="","-",'INGRESO DATOS'!M39)))))</f>
        <v>-</v>
      </c>
      <c r="Q37" s="57" t="str">
        <f>IF('INGRESO DATOS'!M39="A","A",IF('INGRESO DATOS'!M39="B","B",IF('INGRESO DATOS'!M39="C","C",IF('INGRESO DATOS'!M39="D","D",IF('INGRESO DATOS'!N39="","-",'INGRESO DATOS'!N39)))))</f>
        <v>-</v>
      </c>
      <c r="R37" s="57" t="str">
        <f>IF('INGRESO DATOS'!N39="A","A",IF('INGRESO DATOS'!N39="B","B",IF('INGRESO DATOS'!N39="C","C",IF('INGRESO DATOS'!N39="D","D",IF('INGRESO DATOS'!O39="","-",'INGRESO DATOS'!O39)))))</f>
        <v>-</v>
      </c>
      <c r="S37" s="57" t="str">
        <f>IF('INGRESO DATOS'!O39="A","A",IF('INGRESO DATOS'!O39="B","B",IF('INGRESO DATOS'!O39="C","C",IF('INGRESO DATOS'!O39="D","D",IF('INGRESO DATOS'!P39="","-",'INGRESO DATOS'!P39)))))</f>
        <v>-</v>
      </c>
      <c r="T37" s="57" t="str">
        <f>IF('INGRESO DATOS'!P39="A","A",IF('INGRESO DATOS'!P39="B","B",IF('INGRESO DATOS'!P39="C","C",IF('INGRESO DATOS'!P39="D","D",IF('INGRESO DATOS'!Q39="","-",'INGRESO DATOS'!Q39)))))</f>
        <v>-</v>
      </c>
      <c r="U37" s="57" t="str">
        <f>IF('INGRESO DATOS'!Q39="A","A",IF('INGRESO DATOS'!Q39="B","B",IF('INGRESO DATOS'!Q39="C","C",IF('INGRESO DATOS'!Q39="D","D",IF('INGRESO DATOS'!R39="","-",'INGRESO DATOS'!R39)))))</f>
        <v>-</v>
      </c>
      <c r="V37" s="57" t="str">
        <f>IF('INGRESO DATOS'!R39="A","A",IF('INGRESO DATOS'!R39="B","B",IF('INGRESO DATOS'!R39="C","C",IF('INGRESO DATOS'!R39="D","D",IF('INGRESO DATOS'!S39="","-",'INGRESO DATOS'!S39)))))</f>
        <v>-</v>
      </c>
      <c r="W37" s="57" t="str">
        <f>IF('INGRESO DATOS'!S39="A","A",IF('INGRESO DATOS'!S39="B","B",IF('INGRESO DATOS'!S39="C","C",IF('INGRESO DATOS'!S39="D","D",IF('INGRESO DATOS'!T39="","-",'INGRESO DATOS'!T39)))))</f>
        <v>-</v>
      </c>
      <c r="X37" s="57" t="str">
        <f>IF('INGRESO DATOS'!T39="A","A",IF('INGRESO DATOS'!T39="B","B",IF('INGRESO DATOS'!T39="C","C",IF('INGRESO DATOS'!T39="D","D",IF('INGRESO DATOS'!U39="","-",'INGRESO DATOS'!U39)))))</f>
        <v>-</v>
      </c>
      <c r="Y37" s="57" t="str">
        <f>IF('INGRESO DATOS'!U39="A","A",IF('INGRESO DATOS'!U39="B","B",IF('INGRESO DATOS'!U39="C","C",IF('INGRESO DATOS'!U39="D","D",IF('INGRESO DATOS'!V39="","-",'INGRESO DATOS'!V39)))))</f>
        <v>-</v>
      </c>
      <c r="Z37" s="57" t="str">
        <f>IF('INGRESO DATOS'!V39="A","A",IF('INGRESO DATOS'!V39="B","B",IF('INGRESO DATOS'!V39="C","C",IF('INGRESO DATOS'!V39="D","D",IF('INGRESO DATOS'!W39="","-",'INGRESO DATOS'!W39)))))</f>
        <v>-</v>
      </c>
      <c r="AA37" s="57" t="str">
        <f>IF('INGRESO DATOS'!W39="A","A",IF('INGRESO DATOS'!W39="B","B",IF('INGRESO DATOS'!W39="C","C",IF('INGRESO DATOS'!W39="D","D",IF('INGRESO DATOS'!X39="","-",'INGRESO DATOS'!X39)))))</f>
        <v>-</v>
      </c>
      <c r="AB37" s="57" t="str">
        <f>IF('INGRESO DATOS'!X39="A","A",IF('INGRESO DATOS'!X39="B","B",IF('INGRESO DATOS'!X39="C","C",IF('INGRESO DATOS'!X39="D","D",IF('INGRESO DATOS'!Y39="","-",'INGRESO DATOS'!Y39)))))</f>
        <v>-</v>
      </c>
      <c r="AC37" s="57" t="str">
        <f>IF('INGRESO DATOS'!Y39="A","A",IF('INGRESO DATOS'!Y39="B","B",IF('INGRESO DATOS'!Y39="C","C",IF('INGRESO DATOS'!Y39="D","D",IF('INGRESO DATOS'!Z39="","-",'INGRESO DATOS'!Z39)))))</f>
        <v>-</v>
      </c>
      <c r="AD37" s="57" t="str">
        <f>IF('INGRESO DATOS'!Z39="A","A",IF('INGRESO DATOS'!Z39="B","B",IF('INGRESO DATOS'!Z39="C","C",IF('INGRESO DATOS'!Z39="D","D",IF('INGRESO DATOS'!AA39="","-",'INGRESO DATOS'!AA39)))))</f>
        <v>-</v>
      </c>
      <c r="AE37" s="57" t="str">
        <f>IF('INGRESO DATOS'!AA39="A","A",IF('INGRESO DATOS'!AA39="B","B",IF('INGRESO DATOS'!AA39="C","C",IF('INGRESO DATOS'!AA39="D","D",IF('INGRESO DATOS'!AB39="","-",'INGRESO DATOS'!AB39)))))</f>
        <v>-</v>
      </c>
      <c r="AF37" s="57" t="str">
        <f>IF('INGRESO DATOS'!AB39="A","A",IF('INGRESO DATOS'!AB39="B","B",IF('INGRESO DATOS'!AB39="C","C",IF('INGRESO DATOS'!AB39="D","D",IF('INGRESO DATOS'!AC39="","-",'INGRESO DATOS'!AC39)))))</f>
        <v>-</v>
      </c>
      <c r="AG37" s="57" t="str">
        <f>IF('INGRESO DATOS'!AC39="A","A",IF('INGRESO DATOS'!AC39="B","B",IF('INGRESO DATOS'!AC39="C","C",IF('INGRESO DATOS'!AC39="D","D",IF('INGRESO DATOS'!AD39="","-",'INGRESO DATOS'!AD39)))))</f>
        <v>-</v>
      </c>
      <c r="AH37" s="57" t="str">
        <f>IF('INGRESO DATOS'!AD39="A","A",IF('INGRESO DATOS'!AD39="B","B",IF('INGRESO DATOS'!AD39="C","C",IF('INGRESO DATOS'!AD39="D","D",IF('INGRESO DATOS'!AE39="","-",'INGRESO DATOS'!AE39)))))</f>
        <v>-</v>
      </c>
      <c r="AI37" s="57" t="str">
        <f>IF('INGRESO DATOS'!AE39="A","A",IF('INGRESO DATOS'!AE39="B","B",IF('INGRESO DATOS'!AE39="C","C",IF('INGRESO DATOS'!AE39="D","D",IF('INGRESO DATOS'!AF39="","-",'INGRESO DATOS'!AF39)))))</f>
        <v>-</v>
      </c>
      <c r="AJ37" s="57" t="str">
        <f>IF('INGRESO DATOS'!AF39="A","A",IF('INGRESO DATOS'!AF39="B","B",IF('INGRESO DATOS'!AF39="C","C",IF('INGRESO DATOS'!AF39="D","D",IF('INGRESO DATOS'!AG39="","-",'INGRESO DATOS'!AG39)))))</f>
        <v>-</v>
      </c>
      <c r="AK37" s="55"/>
      <c r="AL37" s="60">
        <f t="shared" si="43"/>
        <v>0</v>
      </c>
      <c r="AM37" s="60">
        <f t="shared" si="44"/>
        <v>0</v>
      </c>
      <c r="AN37" s="60">
        <f t="shared" si="45"/>
        <v>0</v>
      </c>
      <c r="AO37" s="60">
        <f t="shared" si="46"/>
        <v>0</v>
      </c>
      <c r="AP37" s="60">
        <f t="shared" si="47"/>
        <v>0</v>
      </c>
      <c r="AQ37" s="60">
        <f t="shared" si="48"/>
        <v>0</v>
      </c>
      <c r="AR37" s="60">
        <f t="shared" si="49"/>
        <v>0</v>
      </c>
      <c r="AS37" s="60">
        <f t="shared" si="50"/>
        <v>0</v>
      </c>
      <c r="AT37" s="60">
        <f t="shared" si="51"/>
        <v>0</v>
      </c>
      <c r="AU37" s="60">
        <f t="shared" si="52"/>
        <v>0</v>
      </c>
      <c r="AV37" s="60">
        <f t="shared" si="53"/>
        <v>0</v>
      </c>
      <c r="AW37" s="60">
        <f t="shared" si="54"/>
        <v>0</v>
      </c>
      <c r="AX37" s="60">
        <f t="shared" si="55"/>
        <v>0</v>
      </c>
      <c r="AY37" s="60">
        <f t="shared" si="56"/>
        <v>0</v>
      </c>
      <c r="AZ37" s="60">
        <f t="shared" si="57"/>
        <v>0</v>
      </c>
      <c r="BA37" s="60">
        <f t="shared" si="58"/>
        <v>0</v>
      </c>
      <c r="BB37" s="60">
        <f t="shared" si="59"/>
        <v>0</v>
      </c>
      <c r="BC37" s="60">
        <f t="shared" si="60"/>
        <v>0</v>
      </c>
      <c r="BD37" s="60">
        <f t="shared" si="61"/>
        <v>0</v>
      </c>
      <c r="BE37" s="60">
        <f t="shared" si="62"/>
        <v>0</v>
      </c>
      <c r="BF37" s="60">
        <f t="shared" si="63"/>
        <v>0</v>
      </c>
      <c r="BG37" s="60">
        <f t="shared" si="64"/>
        <v>0</v>
      </c>
      <c r="BH37" s="60">
        <f t="shared" si="65"/>
        <v>0</v>
      </c>
      <c r="BI37" s="60">
        <f t="shared" si="66"/>
        <v>0</v>
      </c>
      <c r="BJ37" s="60">
        <f t="shared" si="67"/>
        <v>0</v>
      </c>
      <c r="BK37" s="60">
        <f t="shared" si="68"/>
        <v>0</v>
      </c>
      <c r="BL37" s="60">
        <f t="shared" si="69"/>
        <v>0</v>
      </c>
      <c r="BM37" s="60">
        <f t="shared" si="70"/>
        <v>0</v>
      </c>
      <c r="BN37" s="60">
        <f t="shared" si="71"/>
        <v>0</v>
      </c>
      <c r="BO37" s="60">
        <f t="shared" si="72"/>
        <v>0</v>
      </c>
      <c r="BP37" s="55"/>
      <c r="BQ37" s="66" t="str">
        <f t="shared" si="73"/>
        <v>-</v>
      </c>
      <c r="BR37" s="66" t="str">
        <f t="shared" si="74"/>
        <v>-</v>
      </c>
      <c r="BS37" s="66" t="str">
        <f t="shared" si="75"/>
        <v>-</v>
      </c>
      <c r="BT37" s="66" t="str">
        <f t="shared" si="76"/>
        <v>-</v>
      </c>
      <c r="BU37" s="66" t="str">
        <f t="shared" si="77"/>
        <v>-</v>
      </c>
      <c r="BV37" s="66" t="str">
        <f t="shared" si="78"/>
        <v>-</v>
      </c>
      <c r="BW37" s="66" t="str">
        <f t="shared" si="79"/>
        <v>-</v>
      </c>
      <c r="BX37" s="66" t="str">
        <f t="shared" si="80"/>
        <v>-</v>
      </c>
      <c r="BY37" s="66" t="str">
        <f t="shared" si="81"/>
        <v>-</v>
      </c>
      <c r="BZ37" s="66" t="str">
        <f t="shared" si="82"/>
        <v>-</v>
      </c>
      <c r="CA37" s="66" t="str">
        <f t="shared" si="83"/>
        <v>-</v>
      </c>
      <c r="CB37" s="66" t="str">
        <f t="shared" si="84"/>
        <v>-</v>
      </c>
      <c r="CC37" s="66" t="str">
        <f t="shared" si="85"/>
        <v>-</v>
      </c>
      <c r="CD37" s="66" t="str">
        <f t="shared" si="86"/>
        <v>-</v>
      </c>
      <c r="CE37" s="66" t="str">
        <f t="shared" si="87"/>
        <v>-</v>
      </c>
      <c r="CF37" s="66" t="str">
        <f t="shared" si="88"/>
        <v>-</v>
      </c>
      <c r="CG37" s="66" t="str">
        <f t="shared" si="89"/>
        <v>-</v>
      </c>
      <c r="CH37" s="66" t="str">
        <f t="shared" si="90"/>
        <v>-</v>
      </c>
      <c r="CI37" s="66" t="str">
        <f t="shared" si="91"/>
        <v>-</v>
      </c>
      <c r="CJ37" s="66" t="str">
        <f t="shared" si="92"/>
        <v>-</v>
      </c>
      <c r="CK37" s="66" t="str">
        <f t="shared" si="93"/>
        <v>-</v>
      </c>
      <c r="CL37" s="66" t="str">
        <f t="shared" si="94"/>
        <v>-</v>
      </c>
      <c r="CM37" s="66" t="str">
        <f t="shared" si="95"/>
        <v>-</v>
      </c>
      <c r="CN37" s="66" t="str">
        <f t="shared" si="96"/>
        <v>-</v>
      </c>
      <c r="CO37" s="66" t="str">
        <f t="shared" si="97"/>
        <v>-</v>
      </c>
      <c r="CP37" s="66" t="str">
        <f t="shared" si="98"/>
        <v>-</v>
      </c>
      <c r="CQ37" s="66" t="str">
        <f t="shared" si="99"/>
        <v>-</v>
      </c>
      <c r="CR37" s="66" t="str">
        <f t="shared" si="100"/>
        <v>-</v>
      </c>
      <c r="CS37" s="66" t="str">
        <f t="shared" si="101"/>
        <v>-</v>
      </c>
      <c r="CT37" s="66" t="str">
        <f t="shared" si="102"/>
        <v>-</v>
      </c>
      <c r="CU37" s="66" t="str">
        <f t="shared" si="103"/>
        <v/>
      </c>
      <c r="CV37" s="107" t="str">
        <f t="shared" si="104"/>
        <v/>
      </c>
      <c r="CW37" s="85"/>
      <c r="CX37" s="5"/>
      <c r="CY37" s="30" t="str">
        <f t="shared" si="109"/>
        <v/>
      </c>
      <c r="CZ37" s="30" t="str">
        <f t="shared" si="109"/>
        <v/>
      </c>
      <c r="DA37" s="30" t="str">
        <f t="shared" si="109"/>
        <v/>
      </c>
      <c r="DB37" s="30" t="str">
        <f t="shared" si="109"/>
        <v/>
      </c>
      <c r="DC37" s="30" t="str">
        <f t="shared" si="110"/>
        <v/>
      </c>
      <c r="DD37" s="30" t="str">
        <f t="shared" si="110"/>
        <v/>
      </c>
      <c r="DE37" s="30" t="str">
        <f t="shared" si="110"/>
        <v/>
      </c>
      <c r="DF37" s="30" t="str">
        <f t="shared" si="110"/>
        <v/>
      </c>
      <c r="DG37" s="30" t="str">
        <f t="shared" si="111"/>
        <v/>
      </c>
      <c r="DH37" s="30" t="str">
        <f t="shared" si="111"/>
        <v/>
      </c>
      <c r="DI37" s="30" t="str">
        <f t="shared" si="111"/>
        <v/>
      </c>
      <c r="DJ37" s="30" t="str">
        <f t="shared" si="111"/>
        <v/>
      </c>
      <c r="DK37" s="30" t="str">
        <f t="shared" si="112"/>
        <v/>
      </c>
      <c r="DL37" s="30" t="str">
        <f t="shared" si="112"/>
        <v/>
      </c>
      <c r="DM37" s="30" t="str">
        <f t="shared" si="112"/>
        <v/>
      </c>
      <c r="DN37" s="30" t="str">
        <f t="shared" si="112"/>
        <v/>
      </c>
      <c r="DO37" s="30" t="str">
        <f t="shared" si="113"/>
        <v/>
      </c>
      <c r="DP37" s="30" t="str">
        <f t="shared" si="113"/>
        <v/>
      </c>
      <c r="DQ37" s="30" t="str">
        <f t="shared" si="113"/>
        <v/>
      </c>
      <c r="DR37" s="30" t="str">
        <f t="shared" si="113"/>
        <v/>
      </c>
      <c r="DS37" s="30" t="str">
        <f t="shared" si="114"/>
        <v/>
      </c>
      <c r="DT37" s="30" t="str">
        <f t="shared" si="114"/>
        <v/>
      </c>
      <c r="DU37" s="30" t="str">
        <f t="shared" si="114"/>
        <v/>
      </c>
      <c r="DV37" s="30" t="str">
        <f t="shared" si="114"/>
        <v/>
      </c>
      <c r="DW37" s="30" t="str">
        <f t="shared" si="115"/>
        <v/>
      </c>
      <c r="DX37" s="30" t="str">
        <f t="shared" si="115"/>
        <v/>
      </c>
      <c r="DY37" s="30" t="str">
        <f t="shared" si="115"/>
        <v/>
      </c>
      <c r="DZ37" s="30" t="str">
        <f t="shared" si="115"/>
        <v/>
      </c>
      <c r="EA37" s="30" t="str">
        <f t="shared" si="116"/>
        <v/>
      </c>
      <c r="EB37" s="30" t="str">
        <f t="shared" si="116"/>
        <v/>
      </c>
      <c r="EC37" s="30" t="str">
        <f t="shared" si="116"/>
        <v/>
      </c>
      <c r="ED37" s="30" t="str">
        <f t="shared" si="116"/>
        <v/>
      </c>
      <c r="EE37" s="30" t="str">
        <f t="shared" si="117"/>
        <v/>
      </c>
      <c r="EF37" s="30" t="str">
        <f t="shared" si="117"/>
        <v/>
      </c>
      <c r="EG37" s="30" t="str">
        <f t="shared" si="117"/>
        <v/>
      </c>
      <c r="EH37" s="30" t="str">
        <f t="shared" si="117"/>
        <v/>
      </c>
      <c r="EI37" s="30" t="str">
        <f t="shared" si="118"/>
        <v/>
      </c>
      <c r="EJ37" s="30" t="str">
        <f t="shared" si="118"/>
        <v/>
      </c>
      <c r="EK37" s="30" t="str">
        <f t="shared" si="118"/>
        <v/>
      </c>
      <c r="EL37" s="30" t="str">
        <f t="shared" si="118"/>
        <v/>
      </c>
      <c r="EM37" s="30" t="str">
        <f t="shared" si="119"/>
        <v/>
      </c>
      <c r="EN37" s="30" t="str">
        <f t="shared" si="119"/>
        <v/>
      </c>
      <c r="EO37" s="30" t="str">
        <f t="shared" si="119"/>
        <v/>
      </c>
      <c r="EP37" s="30" t="str">
        <f t="shared" si="119"/>
        <v/>
      </c>
      <c r="EQ37" s="30" t="str">
        <f t="shared" si="120"/>
        <v/>
      </c>
      <c r="ER37" s="30" t="str">
        <f t="shared" si="120"/>
        <v/>
      </c>
      <c r="ES37" s="30" t="str">
        <f t="shared" si="120"/>
        <v/>
      </c>
      <c r="ET37" s="30" t="str">
        <f t="shared" si="120"/>
        <v/>
      </c>
      <c r="EU37" s="30" t="str">
        <f t="shared" si="121"/>
        <v/>
      </c>
      <c r="EV37" s="30" t="str">
        <f t="shared" si="121"/>
        <v/>
      </c>
      <c r="EW37" s="30" t="str">
        <f t="shared" si="121"/>
        <v/>
      </c>
      <c r="EX37" s="30" t="str">
        <f t="shared" si="121"/>
        <v/>
      </c>
      <c r="EY37" s="30" t="str">
        <f t="shared" si="122"/>
        <v/>
      </c>
      <c r="EZ37" s="30" t="str">
        <f t="shared" si="122"/>
        <v/>
      </c>
      <c r="FA37" s="30" t="str">
        <f t="shared" si="122"/>
        <v/>
      </c>
      <c r="FB37" s="30" t="str">
        <f t="shared" si="122"/>
        <v/>
      </c>
      <c r="FC37" s="30" t="str">
        <f t="shared" si="123"/>
        <v/>
      </c>
      <c r="FD37" s="30" t="str">
        <f t="shared" si="123"/>
        <v/>
      </c>
      <c r="FE37" s="30" t="str">
        <f t="shared" si="123"/>
        <v/>
      </c>
      <c r="FF37" s="30" t="str">
        <f t="shared" si="123"/>
        <v/>
      </c>
      <c r="FG37" s="30" t="str">
        <f t="shared" si="124"/>
        <v/>
      </c>
      <c r="FH37" s="30" t="str">
        <f t="shared" si="124"/>
        <v/>
      </c>
      <c r="FI37" s="30" t="str">
        <f t="shared" si="124"/>
        <v/>
      </c>
      <c r="FJ37" s="30" t="str">
        <f t="shared" si="124"/>
        <v/>
      </c>
      <c r="FK37" s="30" t="str">
        <f t="shared" si="125"/>
        <v/>
      </c>
      <c r="FL37" s="30" t="str">
        <f t="shared" si="125"/>
        <v/>
      </c>
      <c r="FM37" s="30" t="str">
        <f t="shared" si="125"/>
        <v/>
      </c>
      <c r="FN37" s="30" t="str">
        <f t="shared" si="125"/>
        <v/>
      </c>
      <c r="FO37" s="30" t="str">
        <f t="shared" si="126"/>
        <v/>
      </c>
      <c r="FP37" s="30" t="str">
        <f t="shared" si="126"/>
        <v/>
      </c>
      <c r="FQ37" s="30" t="str">
        <f t="shared" si="126"/>
        <v/>
      </c>
      <c r="FR37" s="30" t="str">
        <f t="shared" si="126"/>
        <v/>
      </c>
      <c r="FS37" s="30" t="str">
        <f t="shared" si="127"/>
        <v/>
      </c>
      <c r="FT37" s="30" t="str">
        <f t="shared" si="127"/>
        <v/>
      </c>
      <c r="FU37" s="30" t="str">
        <f t="shared" si="127"/>
        <v/>
      </c>
      <c r="FV37" s="30" t="str">
        <f t="shared" si="127"/>
        <v/>
      </c>
      <c r="FW37" s="30"/>
      <c r="FX37" s="30"/>
      <c r="FY37" s="30"/>
      <c r="FZ37" s="30"/>
      <c r="GA37" s="30"/>
      <c r="GB37" s="30"/>
      <c r="GC37" s="30"/>
      <c r="GD37" s="30"/>
      <c r="GE37" s="30" t="str">
        <f t="shared" si="128"/>
        <v/>
      </c>
      <c r="GF37" s="30" t="str">
        <f t="shared" si="128"/>
        <v/>
      </c>
      <c r="GG37" s="30" t="str">
        <f t="shared" si="128"/>
        <v/>
      </c>
      <c r="GH37" s="30" t="str">
        <f t="shared" si="128"/>
        <v/>
      </c>
      <c r="GI37" s="68" t="str">
        <f t="shared" si="105"/>
        <v/>
      </c>
      <c r="GJ37" s="68" t="str">
        <f t="shared" si="106"/>
        <v/>
      </c>
      <c r="GK37" s="68" t="str">
        <f t="shared" si="107"/>
        <v/>
      </c>
      <c r="GL37" s="68" t="str">
        <f t="shared" si="108"/>
        <v/>
      </c>
    </row>
    <row r="38" spans="1:194" ht="14.25" customHeight="1">
      <c r="A38" s="57" t="str">
        <f>IF('INGRESO DATOS'!$AA$3="","",'INGRESO DATOS'!$AA$3)</f>
        <v>---SELECCIONAR---</v>
      </c>
      <c r="B38" s="57" t="str">
        <f>IF('INGRESO DATOS'!$AA$7="","",'INGRESO DATOS'!$AA$7)</f>
        <v>---SELECCIONAR---</v>
      </c>
      <c r="C38" s="57" t="str">
        <f>IF('INGRESO DATOS'!$C$3="","",'INGRESO DATOS'!$C$3)</f>
        <v>---SELECCIONAR---</v>
      </c>
      <c r="D38" s="58" t="str">
        <f>IF(E38="-","",IF('INGRESO DATOS'!$C$5="","",'INGRESO DATOS'!$C$5))</f>
        <v/>
      </c>
      <c r="E38" s="58" t="str">
        <f>IF('INGRESO DATOS'!B40="","-",'INGRESO DATOS'!B40)</f>
        <v>-</v>
      </c>
      <c r="F38" s="57" t="str">
        <f>IF(E38="-","",IF('INGRESO DATOS'!$C$11="","",'INGRESO DATOS'!$C$11))</f>
        <v/>
      </c>
      <c r="G38" s="57" t="str">
        <f>IF('INGRESO DATOS'!C40="A","A",IF('INGRESO DATOS'!C40="B","B",IF('INGRESO DATOS'!C40="C","C",IF('INGRESO DATOS'!C40="D","D",IF('INGRESO DATOS'!D40="","-",'INGRESO DATOS'!D40)))))</f>
        <v>-</v>
      </c>
      <c r="H38" s="57" t="str">
        <f>IF('INGRESO DATOS'!D40="A","A",IF('INGRESO DATOS'!D40="B","B",IF('INGRESO DATOS'!D40="C","C",IF('INGRESO DATOS'!D40="D","D",IF('INGRESO DATOS'!E40="","-",'INGRESO DATOS'!E40)))))</f>
        <v>-</v>
      </c>
      <c r="I38" s="57" t="str">
        <f>IF('INGRESO DATOS'!E40="A","A",IF('INGRESO DATOS'!E40="B","B",IF('INGRESO DATOS'!E40="C","C",IF('INGRESO DATOS'!E40="D","D",IF('INGRESO DATOS'!F40="","-",'INGRESO DATOS'!F40)))))</f>
        <v>-</v>
      </c>
      <c r="J38" s="57" t="str">
        <f>IF('INGRESO DATOS'!F40="A","A",IF('INGRESO DATOS'!F40="B","B",IF('INGRESO DATOS'!F40="C","C",IF('INGRESO DATOS'!F40="D","D",IF('INGRESO DATOS'!G40="","-",'INGRESO DATOS'!G40)))))</f>
        <v>-</v>
      </c>
      <c r="K38" s="57" t="str">
        <f>IF('INGRESO DATOS'!G40="A","A",IF('INGRESO DATOS'!G40="B","B",IF('INGRESO DATOS'!G40="C","C",IF('INGRESO DATOS'!G40="D","D",IF('INGRESO DATOS'!H40="","-",'INGRESO DATOS'!H40)))))</f>
        <v>-</v>
      </c>
      <c r="L38" s="57" t="str">
        <f>IF('INGRESO DATOS'!H40="A","A",IF('INGRESO DATOS'!H40="B","B",IF('INGRESO DATOS'!H40="C","C",IF('INGRESO DATOS'!H40="D","D",IF('INGRESO DATOS'!I40="","-",'INGRESO DATOS'!I40)))))</f>
        <v>-</v>
      </c>
      <c r="M38" s="57" t="str">
        <f>IF('INGRESO DATOS'!I40="A","A",IF('INGRESO DATOS'!I40="B","B",IF('INGRESO DATOS'!I40="C","C",IF('INGRESO DATOS'!I40="D","D",IF('INGRESO DATOS'!J40="","-",'INGRESO DATOS'!J40)))))</f>
        <v>-</v>
      </c>
      <c r="N38" s="57" t="str">
        <f>IF('INGRESO DATOS'!J40="A","A",IF('INGRESO DATOS'!J40="B","B",IF('INGRESO DATOS'!J40="C","C",IF('INGRESO DATOS'!J40="D","D",IF('INGRESO DATOS'!K40="","-",'INGRESO DATOS'!K40)))))</f>
        <v>-</v>
      </c>
      <c r="O38" s="57" t="str">
        <f>IF('INGRESO DATOS'!K40="A","A",IF('INGRESO DATOS'!K40="B","B",IF('INGRESO DATOS'!K40="C","C",IF('INGRESO DATOS'!K40="D","D",IF('INGRESO DATOS'!L40="","-",'INGRESO DATOS'!L40)))))</f>
        <v>-</v>
      </c>
      <c r="P38" s="57" t="str">
        <f>IF('INGRESO DATOS'!L40="A","A",IF('INGRESO DATOS'!L40="B","B",IF('INGRESO DATOS'!L40="C","C",IF('INGRESO DATOS'!L40="D","D",IF('INGRESO DATOS'!M40="","-",'INGRESO DATOS'!M40)))))</f>
        <v>-</v>
      </c>
      <c r="Q38" s="57" t="str">
        <f>IF('INGRESO DATOS'!M40="A","A",IF('INGRESO DATOS'!M40="B","B",IF('INGRESO DATOS'!M40="C","C",IF('INGRESO DATOS'!M40="D","D",IF('INGRESO DATOS'!N40="","-",'INGRESO DATOS'!N40)))))</f>
        <v>-</v>
      </c>
      <c r="R38" s="57" t="str">
        <f>IF('INGRESO DATOS'!N40="A","A",IF('INGRESO DATOS'!N40="B","B",IF('INGRESO DATOS'!N40="C","C",IF('INGRESO DATOS'!N40="D","D",IF('INGRESO DATOS'!O40="","-",'INGRESO DATOS'!O40)))))</f>
        <v>-</v>
      </c>
      <c r="S38" s="57" t="str">
        <f>IF('INGRESO DATOS'!O40="A","A",IF('INGRESO DATOS'!O40="B","B",IF('INGRESO DATOS'!O40="C","C",IF('INGRESO DATOS'!O40="D","D",IF('INGRESO DATOS'!P40="","-",'INGRESO DATOS'!P40)))))</f>
        <v>-</v>
      </c>
      <c r="T38" s="57" t="str">
        <f>IF('INGRESO DATOS'!P40="A","A",IF('INGRESO DATOS'!P40="B","B",IF('INGRESO DATOS'!P40="C","C",IF('INGRESO DATOS'!P40="D","D",IF('INGRESO DATOS'!Q40="","-",'INGRESO DATOS'!Q40)))))</f>
        <v>-</v>
      </c>
      <c r="U38" s="57" t="str">
        <f>IF('INGRESO DATOS'!Q40="A","A",IF('INGRESO DATOS'!Q40="B","B",IF('INGRESO DATOS'!Q40="C","C",IF('INGRESO DATOS'!Q40="D","D",IF('INGRESO DATOS'!R40="","-",'INGRESO DATOS'!R40)))))</f>
        <v>-</v>
      </c>
      <c r="V38" s="57" t="str">
        <f>IF('INGRESO DATOS'!R40="A","A",IF('INGRESO DATOS'!R40="B","B",IF('INGRESO DATOS'!R40="C","C",IF('INGRESO DATOS'!R40="D","D",IF('INGRESO DATOS'!S40="","-",'INGRESO DATOS'!S40)))))</f>
        <v>-</v>
      </c>
      <c r="W38" s="57" t="str">
        <f>IF('INGRESO DATOS'!S40="A","A",IF('INGRESO DATOS'!S40="B","B",IF('INGRESO DATOS'!S40="C","C",IF('INGRESO DATOS'!S40="D","D",IF('INGRESO DATOS'!T40="","-",'INGRESO DATOS'!T40)))))</f>
        <v>-</v>
      </c>
      <c r="X38" s="57" t="str">
        <f>IF('INGRESO DATOS'!T40="A","A",IF('INGRESO DATOS'!T40="B","B",IF('INGRESO DATOS'!T40="C","C",IF('INGRESO DATOS'!T40="D","D",IF('INGRESO DATOS'!U40="","-",'INGRESO DATOS'!U40)))))</f>
        <v>-</v>
      </c>
      <c r="Y38" s="57" t="str">
        <f>IF('INGRESO DATOS'!U40="A","A",IF('INGRESO DATOS'!U40="B","B",IF('INGRESO DATOS'!U40="C","C",IF('INGRESO DATOS'!U40="D","D",IF('INGRESO DATOS'!V40="","-",'INGRESO DATOS'!V40)))))</f>
        <v>-</v>
      </c>
      <c r="Z38" s="57" t="str">
        <f>IF('INGRESO DATOS'!V40="A","A",IF('INGRESO DATOS'!V40="B","B",IF('INGRESO DATOS'!V40="C","C",IF('INGRESO DATOS'!V40="D","D",IF('INGRESO DATOS'!W40="","-",'INGRESO DATOS'!W40)))))</f>
        <v>-</v>
      </c>
      <c r="AA38" s="57" t="str">
        <f>IF('INGRESO DATOS'!W40="A","A",IF('INGRESO DATOS'!W40="B","B",IF('INGRESO DATOS'!W40="C","C",IF('INGRESO DATOS'!W40="D","D",IF('INGRESO DATOS'!X40="","-",'INGRESO DATOS'!X40)))))</f>
        <v>-</v>
      </c>
      <c r="AB38" s="57" t="str">
        <f>IF('INGRESO DATOS'!X40="A","A",IF('INGRESO DATOS'!X40="B","B",IF('INGRESO DATOS'!X40="C","C",IF('INGRESO DATOS'!X40="D","D",IF('INGRESO DATOS'!Y40="","-",'INGRESO DATOS'!Y40)))))</f>
        <v>-</v>
      </c>
      <c r="AC38" s="57" t="str">
        <f>IF('INGRESO DATOS'!Y40="A","A",IF('INGRESO DATOS'!Y40="B","B",IF('INGRESO DATOS'!Y40="C","C",IF('INGRESO DATOS'!Y40="D","D",IF('INGRESO DATOS'!Z40="","-",'INGRESO DATOS'!Z40)))))</f>
        <v>-</v>
      </c>
      <c r="AD38" s="57" t="str">
        <f>IF('INGRESO DATOS'!Z40="A","A",IF('INGRESO DATOS'!Z40="B","B",IF('INGRESO DATOS'!Z40="C","C",IF('INGRESO DATOS'!Z40="D","D",IF('INGRESO DATOS'!AA40="","-",'INGRESO DATOS'!AA40)))))</f>
        <v>-</v>
      </c>
      <c r="AE38" s="57" t="str">
        <f>IF('INGRESO DATOS'!AA40="A","A",IF('INGRESO DATOS'!AA40="B","B",IF('INGRESO DATOS'!AA40="C","C",IF('INGRESO DATOS'!AA40="D","D",IF('INGRESO DATOS'!AB40="","-",'INGRESO DATOS'!AB40)))))</f>
        <v>-</v>
      </c>
      <c r="AF38" s="57" t="str">
        <f>IF('INGRESO DATOS'!AB40="A","A",IF('INGRESO DATOS'!AB40="B","B",IF('INGRESO DATOS'!AB40="C","C",IF('INGRESO DATOS'!AB40="D","D",IF('INGRESO DATOS'!AC40="","-",'INGRESO DATOS'!AC40)))))</f>
        <v>-</v>
      </c>
      <c r="AG38" s="57" t="str">
        <f>IF('INGRESO DATOS'!AC40="A","A",IF('INGRESO DATOS'!AC40="B","B",IF('INGRESO DATOS'!AC40="C","C",IF('INGRESO DATOS'!AC40="D","D",IF('INGRESO DATOS'!AD40="","-",'INGRESO DATOS'!AD40)))))</f>
        <v>-</v>
      </c>
      <c r="AH38" s="57" t="str">
        <f>IF('INGRESO DATOS'!AD40="A","A",IF('INGRESO DATOS'!AD40="B","B",IF('INGRESO DATOS'!AD40="C","C",IF('INGRESO DATOS'!AD40="D","D",IF('INGRESO DATOS'!AE40="","-",'INGRESO DATOS'!AE40)))))</f>
        <v>-</v>
      </c>
      <c r="AI38" s="57" t="str">
        <f>IF('INGRESO DATOS'!AE40="A","A",IF('INGRESO DATOS'!AE40="B","B",IF('INGRESO DATOS'!AE40="C","C",IF('INGRESO DATOS'!AE40="D","D",IF('INGRESO DATOS'!AF40="","-",'INGRESO DATOS'!AF40)))))</f>
        <v>-</v>
      </c>
      <c r="AJ38" s="57" t="str">
        <f>IF('INGRESO DATOS'!AF40="A","A",IF('INGRESO DATOS'!AF40="B","B",IF('INGRESO DATOS'!AF40="C","C",IF('INGRESO DATOS'!AF40="D","D",IF('INGRESO DATOS'!AG40="","-",'INGRESO DATOS'!AG40)))))</f>
        <v>-</v>
      </c>
      <c r="AK38" s="55"/>
      <c r="AL38" s="60">
        <f t="shared" si="43"/>
        <v>0</v>
      </c>
      <c r="AM38" s="60">
        <f t="shared" si="44"/>
        <v>0</v>
      </c>
      <c r="AN38" s="60">
        <f t="shared" si="45"/>
        <v>0</v>
      </c>
      <c r="AO38" s="60">
        <f t="shared" si="46"/>
        <v>0</v>
      </c>
      <c r="AP38" s="60">
        <f t="shared" si="47"/>
        <v>0</v>
      </c>
      <c r="AQ38" s="60">
        <f t="shared" si="48"/>
        <v>0</v>
      </c>
      <c r="AR38" s="60">
        <f t="shared" si="49"/>
        <v>0</v>
      </c>
      <c r="AS38" s="60">
        <f t="shared" si="50"/>
        <v>0</v>
      </c>
      <c r="AT38" s="60">
        <f t="shared" si="51"/>
        <v>0</v>
      </c>
      <c r="AU38" s="60">
        <f t="shared" si="52"/>
        <v>0</v>
      </c>
      <c r="AV38" s="60">
        <f t="shared" si="53"/>
        <v>0</v>
      </c>
      <c r="AW38" s="60">
        <f t="shared" si="54"/>
        <v>0</v>
      </c>
      <c r="AX38" s="60">
        <f t="shared" si="55"/>
        <v>0</v>
      </c>
      <c r="AY38" s="60">
        <f t="shared" si="56"/>
        <v>0</v>
      </c>
      <c r="AZ38" s="60">
        <f t="shared" si="57"/>
        <v>0</v>
      </c>
      <c r="BA38" s="60">
        <f t="shared" si="58"/>
        <v>0</v>
      </c>
      <c r="BB38" s="60">
        <f t="shared" si="59"/>
        <v>0</v>
      </c>
      <c r="BC38" s="60">
        <f t="shared" si="60"/>
        <v>0</v>
      </c>
      <c r="BD38" s="60">
        <f t="shared" si="61"/>
        <v>0</v>
      </c>
      <c r="BE38" s="60">
        <f t="shared" si="62"/>
        <v>0</v>
      </c>
      <c r="BF38" s="60">
        <f t="shared" si="63"/>
        <v>0</v>
      </c>
      <c r="BG38" s="60">
        <f t="shared" si="64"/>
        <v>0</v>
      </c>
      <c r="BH38" s="60">
        <f t="shared" si="65"/>
        <v>0</v>
      </c>
      <c r="BI38" s="60">
        <f t="shared" si="66"/>
        <v>0</v>
      </c>
      <c r="BJ38" s="60">
        <f t="shared" si="67"/>
        <v>0</v>
      </c>
      <c r="BK38" s="60">
        <f t="shared" si="68"/>
        <v>0</v>
      </c>
      <c r="BL38" s="60">
        <f t="shared" si="69"/>
        <v>0</v>
      </c>
      <c r="BM38" s="60">
        <f t="shared" si="70"/>
        <v>0</v>
      </c>
      <c r="BN38" s="60">
        <f t="shared" si="71"/>
        <v>0</v>
      </c>
      <c r="BO38" s="60">
        <f t="shared" si="72"/>
        <v>0</v>
      </c>
      <c r="BP38" s="55"/>
      <c r="BQ38" s="66" t="str">
        <f t="shared" si="73"/>
        <v>-</v>
      </c>
      <c r="BR38" s="66" t="str">
        <f t="shared" si="74"/>
        <v>-</v>
      </c>
      <c r="BS38" s="66" t="str">
        <f t="shared" si="75"/>
        <v>-</v>
      </c>
      <c r="BT38" s="66" t="str">
        <f t="shared" si="76"/>
        <v>-</v>
      </c>
      <c r="BU38" s="66" t="str">
        <f t="shared" si="77"/>
        <v>-</v>
      </c>
      <c r="BV38" s="66" t="str">
        <f t="shared" si="78"/>
        <v>-</v>
      </c>
      <c r="BW38" s="66" t="str">
        <f t="shared" si="79"/>
        <v>-</v>
      </c>
      <c r="BX38" s="66" t="str">
        <f t="shared" si="80"/>
        <v>-</v>
      </c>
      <c r="BY38" s="66" t="str">
        <f t="shared" si="81"/>
        <v>-</v>
      </c>
      <c r="BZ38" s="66" t="str">
        <f t="shared" si="82"/>
        <v>-</v>
      </c>
      <c r="CA38" s="66" t="str">
        <f t="shared" si="83"/>
        <v>-</v>
      </c>
      <c r="CB38" s="66" t="str">
        <f t="shared" si="84"/>
        <v>-</v>
      </c>
      <c r="CC38" s="66" t="str">
        <f t="shared" si="85"/>
        <v>-</v>
      </c>
      <c r="CD38" s="66" t="str">
        <f t="shared" si="86"/>
        <v>-</v>
      </c>
      <c r="CE38" s="66" t="str">
        <f t="shared" si="87"/>
        <v>-</v>
      </c>
      <c r="CF38" s="66" t="str">
        <f t="shared" si="88"/>
        <v>-</v>
      </c>
      <c r="CG38" s="66" t="str">
        <f t="shared" si="89"/>
        <v>-</v>
      </c>
      <c r="CH38" s="66" t="str">
        <f t="shared" si="90"/>
        <v>-</v>
      </c>
      <c r="CI38" s="66" t="str">
        <f t="shared" si="91"/>
        <v>-</v>
      </c>
      <c r="CJ38" s="66" t="str">
        <f t="shared" si="92"/>
        <v>-</v>
      </c>
      <c r="CK38" s="66" t="str">
        <f t="shared" si="93"/>
        <v>-</v>
      </c>
      <c r="CL38" s="66" t="str">
        <f t="shared" si="94"/>
        <v>-</v>
      </c>
      <c r="CM38" s="66" t="str">
        <f t="shared" si="95"/>
        <v>-</v>
      </c>
      <c r="CN38" s="66" t="str">
        <f t="shared" si="96"/>
        <v>-</v>
      </c>
      <c r="CO38" s="66" t="str">
        <f t="shared" si="97"/>
        <v>-</v>
      </c>
      <c r="CP38" s="66" t="str">
        <f t="shared" si="98"/>
        <v>-</v>
      </c>
      <c r="CQ38" s="66" t="str">
        <f t="shared" si="99"/>
        <v>-</v>
      </c>
      <c r="CR38" s="66" t="str">
        <f t="shared" si="100"/>
        <v>-</v>
      </c>
      <c r="CS38" s="66" t="str">
        <f t="shared" si="101"/>
        <v>-</v>
      </c>
      <c r="CT38" s="66" t="str">
        <f t="shared" si="102"/>
        <v>-</v>
      </c>
      <c r="CU38" s="66" t="str">
        <f t="shared" si="103"/>
        <v/>
      </c>
      <c r="CV38" s="107" t="str">
        <f t="shared" si="104"/>
        <v/>
      </c>
      <c r="CW38" s="85"/>
      <c r="CX38" s="5"/>
      <c r="CY38" s="30" t="str">
        <f t="shared" si="109"/>
        <v/>
      </c>
      <c r="CZ38" s="30" t="str">
        <f t="shared" si="109"/>
        <v/>
      </c>
      <c r="DA38" s="30" t="str">
        <f t="shared" si="109"/>
        <v/>
      </c>
      <c r="DB38" s="30" t="str">
        <f t="shared" si="109"/>
        <v/>
      </c>
      <c r="DC38" s="30" t="str">
        <f t="shared" si="110"/>
        <v/>
      </c>
      <c r="DD38" s="30" t="str">
        <f t="shared" si="110"/>
        <v/>
      </c>
      <c r="DE38" s="30" t="str">
        <f t="shared" si="110"/>
        <v/>
      </c>
      <c r="DF38" s="30" t="str">
        <f t="shared" si="110"/>
        <v/>
      </c>
      <c r="DG38" s="30" t="str">
        <f t="shared" si="111"/>
        <v/>
      </c>
      <c r="DH38" s="30" t="str">
        <f t="shared" si="111"/>
        <v/>
      </c>
      <c r="DI38" s="30" t="str">
        <f t="shared" si="111"/>
        <v/>
      </c>
      <c r="DJ38" s="30" t="str">
        <f t="shared" si="111"/>
        <v/>
      </c>
      <c r="DK38" s="30" t="str">
        <f t="shared" si="112"/>
        <v/>
      </c>
      <c r="DL38" s="30" t="str">
        <f t="shared" si="112"/>
        <v/>
      </c>
      <c r="DM38" s="30" t="str">
        <f t="shared" si="112"/>
        <v/>
      </c>
      <c r="DN38" s="30" t="str">
        <f t="shared" si="112"/>
        <v/>
      </c>
      <c r="DO38" s="30" t="str">
        <f t="shared" si="113"/>
        <v/>
      </c>
      <c r="DP38" s="30" t="str">
        <f t="shared" si="113"/>
        <v/>
      </c>
      <c r="DQ38" s="30" t="str">
        <f t="shared" si="113"/>
        <v/>
      </c>
      <c r="DR38" s="30" t="str">
        <f t="shared" si="113"/>
        <v/>
      </c>
      <c r="DS38" s="30" t="str">
        <f t="shared" si="114"/>
        <v/>
      </c>
      <c r="DT38" s="30" t="str">
        <f t="shared" si="114"/>
        <v/>
      </c>
      <c r="DU38" s="30" t="str">
        <f t="shared" si="114"/>
        <v/>
      </c>
      <c r="DV38" s="30" t="str">
        <f t="shared" si="114"/>
        <v/>
      </c>
      <c r="DW38" s="30" t="str">
        <f t="shared" si="115"/>
        <v/>
      </c>
      <c r="DX38" s="30" t="str">
        <f t="shared" si="115"/>
        <v/>
      </c>
      <c r="DY38" s="30" t="str">
        <f t="shared" si="115"/>
        <v/>
      </c>
      <c r="DZ38" s="30" t="str">
        <f t="shared" si="115"/>
        <v/>
      </c>
      <c r="EA38" s="30" t="str">
        <f t="shared" si="116"/>
        <v/>
      </c>
      <c r="EB38" s="30" t="str">
        <f t="shared" si="116"/>
        <v/>
      </c>
      <c r="EC38" s="30" t="str">
        <f t="shared" si="116"/>
        <v/>
      </c>
      <c r="ED38" s="30" t="str">
        <f t="shared" si="116"/>
        <v/>
      </c>
      <c r="EE38" s="30" t="str">
        <f t="shared" si="117"/>
        <v/>
      </c>
      <c r="EF38" s="30" t="str">
        <f t="shared" si="117"/>
        <v/>
      </c>
      <c r="EG38" s="30" t="str">
        <f t="shared" si="117"/>
        <v/>
      </c>
      <c r="EH38" s="30" t="str">
        <f t="shared" si="117"/>
        <v/>
      </c>
      <c r="EI38" s="30" t="str">
        <f t="shared" si="118"/>
        <v/>
      </c>
      <c r="EJ38" s="30" t="str">
        <f t="shared" si="118"/>
        <v/>
      </c>
      <c r="EK38" s="30" t="str">
        <f t="shared" si="118"/>
        <v/>
      </c>
      <c r="EL38" s="30" t="str">
        <f t="shared" si="118"/>
        <v/>
      </c>
      <c r="EM38" s="30" t="str">
        <f t="shared" si="119"/>
        <v/>
      </c>
      <c r="EN38" s="30" t="str">
        <f t="shared" si="119"/>
        <v/>
      </c>
      <c r="EO38" s="30" t="str">
        <f t="shared" si="119"/>
        <v/>
      </c>
      <c r="EP38" s="30" t="str">
        <f t="shared" si="119"/>
        <v/>
      </c>
      <c r="EQ38" s="30" t="str">
        <f t="shared" si="120"/>
        <v/>
      </c>
      <c r="ER38" s="30" t="str">
        <f t="shared" si="120"/>
        <v/>
      </c>
      <c r="ES38" s="30" t="str">
        <f t="shared" si="120"/>
        <v/>
      </c>
      <c r="ET38" s="30" t="str">
        <f t="shared" si="120"/>
        <v/>
      </c>
      <c r="EU38" s="30" t="str">
        <f t="shared" si="121"/>
        <v/>
      </c>
      <c r="EV38" s="30" t="str">
        <f t="shared" si="121"/>
        <v/>
      </c>
      <c r="EW38" s="30" t="str">
        <f t="shared" si="121"/>
        <v/>
      </c>
      <c r="EX38" s="30" t="str">
        <f t="shared" si="121"/>
        <v/>
      </c>
      <c r="EY38" s="30" t="str">
        <f t="shared" si="122"/>
        <v/>
      </c>
      <c r="EZ38" s="30" t="str">
        <f t="shared" si="122"/>
        <v/>
      </c>
      <c r="FA38" s="30" t="str">
        <f t="shared" si="122"/>
        <v/>
      </c>
      <c r="FB38" s="30" t="str">
        <f t="shared" si="122"/>
        <v/>
      </c>
      <c r="FC38" s="30" t="str">
        <f t="shared" si="123"/>
        <v/>
      </c>
      <c r="FD38" s="30" t="str">
        <f t="shared" si="123"/>
        <v/>
      </c>
      <c r="FE38" s="30" t="str">
        <f t="shared" si="123"/>
        <v/>
      </c>
      <c r="FF38" s="30" t="str">
        <f t="shared" si="123"/>
        <v/>
      </c>
      <c r="FG38" s="30" t="str">
        <f t="shared" si="124"/>
        <v/>
      </c>
      <c r="FH38" s="30" t="str">
        <f t="shared" si="124"/>
        <v/>
      </c>
      <c r="FI38" s="30" t="str">
        <f t="shared" si="124"/>
        <v/>
      </c>
      <c r="FJ38" s="30" t="str">
        <f t="shared" si="124"/>
        <v/>
      </c>
      <c r="FK38" s="30" t="str">
        <f t="shared" si="125"/>
        <v/>
      </c>
      <c r="FL38" s="30" t="str">
        <f t="shared" si="125"/>
        <v/>
      </c>
      <c r="FM38" s="30" t="str">
        <f t="shared" si="125"/>
        <v/>
      </c>
      <c r="FN38" s="30" t="str">
        <f t="shared" si="125"/>
        <v/>
      </c>
      <c r="FO38" s="30" t="str">
        <f t="shared" si="126"/>
        <v/>
      </c>
      <c r="FP38" s="30" t="str">
        <f t="shared" si="126"/>
        <v/>
      </c>
      <c r="FQ38" s="30" t="str">
        <f t="shared" si="126"/>
        <v/>
      </c>
      <c r="FR38" s="30" t="str">
        <f t="shared" si="126"/>
        <v/>
      </c>
      <c r="FS38" s="30" t="str">
        <f t="shared" si="127"/>
        <v/>
      </c>
      <c r="FT38" s="30" t="str">
        <f t="shared" si="127"/>
        <v/>
      </c>
      <c r="FU38" s="30" t="str">
        <f t="shared" si="127"/>
        <v/>
      </c>
      <c r="FV38" s="30" t="str">
        <f t="shared" si="127"/>
        <v/>
      </c>
      <c r="FW38" s="30"/>
      <c r="FX38" s="30"/>
      <c r="FY38" s="30"/>
      <c r="FZ38" s="30"/>
      <c r="GA38" s="30"/>
      <c r="GB38" s="30"/>
      <c r="GC38" s="30"/>
      <c r="GD38" s="30"/>
      <c r="GE38" s="30" t="str">
        <f t="shared" si="128"/>
        <v/>
      </c>
      <c r="GF38" s="30" t="str">
        <f t="shared" si="128"/>
        <v/>
      </c>
      <c r="GG38" s="30" t="str">
        <f t="shared" si="128"/>
        <v/>
      </c>
      <c r="GH38" s="30" t="str">
        <f t="shared" si="128"/>
        <v/>
      </c>
      <c r="GI38" s="68" t="str">
        <f t="shared" si="105"/>
        <v/>
      </c>
      <c r="GJ38" s="68" t="str">
        <f t="shared" si="106"/>
        <v/>
      </c>
      <c r="GK38" s="68" t="str">
        <f t="shared" si="107"/>
        <v/>
      </c>
      <c r="GL38" s="68" t="str">
        <f t="shared" si="108"/>
        <v/>
      </c>
    </row>
    <row r="39" spans="1:194" ht="14.25" customHeight="1">
      <c r="A39" s="57" t="str">
        <f>IF('INGRESO DATOS'!$AA$3="","",'INGRESO DATOS'!$AA$3)</f>
        <v>---SELECCIONAR---</v>
      </c>
      <c r="B39" s="57" t="str">
        <f>IF('INGRESO DATOS'!$AA$7="","",'INGRESO DATOS'!$AA$7)</f>
        <v>---SELECCIONAR---</v>
      </c>
      <c r="C39" s="57" t="str">
        <f>IF('INGRESO DATOS'!$C$3="","",'INGRESO DATOS'!$C$3)</f>
        <v>---SELECCIONAR---</v>
      </c>
      <c r="D39" s="58" t="str">
        <f>IF(E39="-","",IF('INGRESO DATOS'!$C$5="","",'INGRESO DATOS'!$C$5))</f>
        <v/>
      </c>
      <c r="E39" s="58" t="str">
        <f>IF('INGRESO DATOS'!B41="","-",'INGRESO DATOS'!B41)</f>
        <v>-</v>
      </c>
      <c r="F39" s="57" t="str">
        <f>IF(E39="-","",IF('INGRESO DATOS'!$C$11="","",'INGRESO DATOS'!$C$11))</f>
        <v/>
      </c>
      <c r="G39" s="57" t="str">
        <f>IF('INGRESO DATOS'!C41="A","A",IF('INGRESO DATOS'!C41="B","B",IF('INGRESO DATOS'!C41="C","C",IF('INGRESO DATOS'!C41="D","D",IF('INGRESO DATOS'!D41="","-",'INGRESO DATOS'!D41)))))</f>
        <v>-</v>
      </c>
      <c r="H39" s="57" t="str">
        <f>IF('INGRESO DATOS'!D41="A","A",IF('INGRESO DATOS'!D41="B","B",IF('INGRESO DATOS'!D41="C","C",IF('INGRESO DATOS'!D41="D","D",IF('INGRESO DATOS'!E41="","-",'INGRESO DATOS'!E41)))))</f>
        <v>-</v>
      </c>
      <c r="I39" s="57" t="str">
        <f>IF('INGRESO DATOS'!E41="A","A",IF('INGRESO DATOS'!E41="B","B",IF('INGRESO DATOS'!E41="C","C",IF('INGRESO DATOS'!E41="D","D",IF('INGRESO DATOS'!F41="","-",'INGRESO DATOS'!F41)))))</f>
        <v>-</v>
      </c>
      <c r="J39" s="57" t="str">
        <f>IF('INGRESO DATOS'!F41="A","A",IF('INGRESO DATOS'!F41="B","B",IF('INGRESO DATOS'!F41="C","C",IF('INGRESO DATOS'!F41="D","D",IF('INGRESO DATOS'!G41="","-",'INGRESO DATOS'!G41)))))</f>
        <v>-</v>
      </c>
      <c r="K39" s="57" t="str">
        <f>IF('INGRESO DATOS'!G41="A","A",IF('INGRESO DATOS'!G41="B","B",IF('INGRESO DATOS'!G41="C","C",IF('INGRESO DATOS'!G41="D","D",IF('INGRESO DATOS'!H41="","-",'INGRESO DATOS'!H41)))))</f>
        <v>-</v>
      </c>
      <c r="L39" s="57" t="str">
        <f>IF('INGRESO DATOS'!H41="A","A",IF('INGRESO DATOS'!H41="B","B",IF('INGRESO DATOS'!H41="C","C",IF('INGRESO DATOS'!H41="D","D",IF('INGRESO DATOS'!I41="","-",'INGRESO DATOS'!I41)))))</f>
        <v>-</v>
      </c>
      <c r="M39" s="57" t="str">
        <f>IF('INGRESO DATOS'!I41="A","A",IF('INGRESO DATOS'!I41="B","B",IF('INGRESO DATOS'!I41="C","C",IF('INGRESO DATOS'!I41="D","D",IF('INGRESO DATOS'!J41="","-",'INGRESO DATOS'!J41)))))</f>
        <v>-</v>
      </c>
      <c r="N39" s="57" t="str">
        <f>IF('INGRESO DATOS'!J41="A","A",IF('INGRESO DATOS'!J41="B","B",IF('INGRESO DATOS'!J41="C","C",IF('INGRESO DATOS'!J41="D","D",IF('INGRESO DATOS'!K41="","-",'INGRESO DATOS'!K41)))))</f>
        <v>-</v>
      </c>
      <c r="O39" s="57" t="str">
        <f>IF('INGRESO DATOS'!K41="A","A",IF('INGRESO DATOS'!K41="B","B",IF('INGRESO DATOS'!K41="C","C",IF('INGRESO DATOS'!K41="D","D",IF('INGRESO DATOS'!L41="","-",'INGRESO DATOS'!L41)))))</f>
        <v>-</v>
      </c>
      <c r="P39" s="57" t="str">
        <f>IF('INGRESO DATOS'!L41="A","A",IF('INGRESO DATOS'!L41="B","B",IF('INGRESO DATOS'!L41="C","C",IF('INGRESO DATOS'!L41="D","D",IF('INGRESO DATOS'!M41="","-",'INGRESO DATOS'!M41)))))</f>
        <v>-</v>
      </c>
      <c r="Q39" s="57" t="str">
        <f>IF('INGRESO DATOS'!M41="A","A",IF('INGRESO DATOS'!M41="B","B",IF('INGRESO DATOS'!M41="C","C",IF('INGRESO DATOS'!M41="D","D",IF('INGRESO DATOS'!N41="","-",'INGRESO DATOS'!N41)))))</f>
        <v>-</v>
      </c>
      <c r="R39" s="57" t="str">
        <f>IF('INGRESO DATOS'!N41="A","A",IF('INGRESO DATOS'!N41="B","B",IF('INGRESO DATOS'!N41="C","C",IF('INGRESO DATOS'!N41="D","D",IF('INGRESO DATOS'!O41="","-",'INGRESO DATOS'!O41)))))</f>
        <v>-</v>
      </c>
      <c r="S39" s="57" t="str">
        <f>IF('INGRESO DATOS'!O41="A","A",IF('INGRESO DATOS'!O41="B","B",IF('INGRESO DATOS'!O41="C","C",IF('INGRESO DATOS'!O41="D","D",IF('INGRESO DATOS'!P41="","-",'INGRESO DATOS'!P41)))))</f>
        <v>-</v>
      </c>
      <c r="T39" s="57" t="str">
        <f>IF('INGRESO DATOS'!P41="A","A",IF('INGRESO DATOS'!P41="B","B",IF('INGRESO DATOS'!P41="C","C",IF('INGRESO DATOS'!P41="D","D",IF('INGRESO DATOS'!Q41="","-",'INGRESO DATOS'!Q41)))))</f>
        <v>-</v>
      </c>
      <c r="U39" s="57" t="str">
        <f>IF('INGRESO DATOS'!Q41="A","A",IF('INGRESO DATOS'!Q41="B","B",IF('INGRESO DATOS'!Q41="C","C",IF('INGRESO DATOS'!Q41="D","D",IF('INGRESO DATOS'!R41="","-",'INGRESO DATOS'!R41)))))</f>
        <v>-</v>
      </c>
      <c r="V39" s="57" t="str">
        <f>IF('INGRESO DATOS'!R41="A","A",IF('INGRESO DATOS'!R41="B","B",IF('INGRESO DATOS'!R41="C","C",IF('INGRESO DATOS'!R41="D","D",IF('INGRESO DATOS'!S41="","-",'INGRESO DATOS'!S41)))))</f>
        <v>-</v>
      </c>
      <c r="W39" s="57" t="str">
        <f>IF('INGRESO DATOS'!S41="A","A",IF('INGRESO DATOS'!S41="B","B",IF('INGRESO DATOS'!S41="C","C",IF('INGRESO DATOS'!S41="D","D",IF('INGRESO DATOS'!T41="","-",'INGRESO DATOS'!T41)))))</f>
        <v>-</v>
      </c>
      <c r="X39" s="57" t="str">
        <f>IF('INGRESO DATOS'!T41="A","A",IF('INGRESO DATOS'!T41="B","B",IF('INGRESO DATOS'!T41="C","C",IF('INGRESO DATOS'!T41="D","D",IF('INGRESO DATOS'!U41="","-",'INGRESO DATOS'!U41)))))</f>
        <v>-</v>
      </c>
      <c r="Y39" s="57" t="str">
        <f>IF('INGRESO DATOS'!U41="A","A",IF('INGRESO DATOS'!U41="B","B",IF('INGRESO DATOS'!U41="C","C",IF('INGRESO DATOS'!U41="D","D",IF('INGRESO DATOS'!V41="","-",'INGRESO DATOS'!V41)))))</f>
        <v>-</v>
      </c>
      <c r="Z39" s="57" t="str">
        <f>IF('INGRESO DATOS'!V41="A","A",IF('INGRESO DATOS'!V41="B","B",IF('INGRESO DATOS'!V41="C","C",IF('INGRESO DATOS'!V41="D","D",IF('INGRESO DATOS'!W41="","-",'INGRESO DATOS'!W41)))))</f>
        <v>-</v>
      </c>
      <c r="AA39" s="57" t="str">
        <f>IF('INGRESO DATOS'!W41="A","A",IF('INGRESO DATOS'!W41="B","B",IF('INGRESO DATOS'!W41="C","C",IF('INGRESO DATOS'!W41="D","D",IF('INGRESO DATOS'!X41="","-",'INGRESO DATOS'!X41)))))</f>
        <v>-</v>
      </c>
      <c r="AB39" s="57" t="str">
        <f>IF('INGRESO DATOS'!X41="A","A",IF('INGRESO DATOS'!X41="B","B",IF('INGRESO DATOS'!X41="C","C",IF('INGRESO DATOS'!X41="D","D",IF('INGRESO DATOS'!Y41="","-",'INGRESO DATOS'!Y41)))))</f>
        <v>-</v>
      </c>
      <c r="AC39" s="57" t="str">
        <f>IF('INGRESO DATOS'!Y41="A","A",IF('INGRESO DATOS'!Y41="B","B",IF('INGRESO DATOS'!Y41="C","C",IF('INGRESO DATOS'!Y41="D","D",IF('INGRESO DATOS'!Z41="","-",'INGRESO DATOS'!Z41)))))</f>
        <v>-</v>
      </c>
      <c r="AD39" s="57" t="str">
        <f>IF('INGRESO DATOS'!Z41="A","A",IF('INGRESO DATOS'!Z41="B","B",IF('INGRESO DATOS'!Z41="C","C",IF('INGRESO DATOS'!Z41="D","D",IF('INGRESO DATOS'!AA41="","-",'INGRESO DATOS'!AA41)))))</f>
        <v>-</v>
      </c>
      <c r="AE39" s="57" t="str">
        <f>IF('INGRESO DATOS'!AA41="A","A",IF('INGRESO DATOS'!AA41="B","B",IF('INGRESO DATOS'!AA41="C","C",IF('INGRESO DATOS'!AA41="D","D",IF('INGRESO DATOS'!AB41="","-",'INGRESO DATOS'!AB41)))))</f>
        <v>-</v>
      </c>
      <c r="AF39" s="57" t="str">
        <f>IF('INGRESO DATOS'!AB41="A","A",IF('INGRESO DATOS'!AB41="B","B",IF('INGRESO DATOS'!AB41="C","C",IF('INGRESO DATOS'!AB41="D","D",IF('INGRESO DATOS'!AC41="","-",'INGRESO DATOS'!AC41)))))</f>
        <v>-</v>
      </c>
      <c r="AG39" s="57" t="str">
        <f>IF('INGRESO DATOS'!AC41="A","A",IF('INGRESO DATOS'!AC41="B","B",IF('INGRESO DATOS'!AC41="C","C",IF('INGRESO DATOS'!AC41="D","D",IF('INGRESO DATOS'!AD41="","-",'INGRESO DATOS'!AD41)))))</f>
        <v>-</v>
      </c>
      <c r="AH39" s="57" t="str">
        <f>IF('INGRESO DATOS'!AD41="A","A",IF('INGRESO DATOS'!AD41="B","B",IF('INGRESO DATOS'!AD41="C","C",IF('INGRESO DATOS'!AD41="D","D",IF('INGRESO DATOS'!AE41="","-",'INGRESO DATOS'!AE41)))))</f>
        <v>-</v>
      </c>
      <c r="AI39" s="57" t="str">
        <f>IF('INGRESO DATOS'!AE41="A","A",IF('INGRESO DATOS'!AE41="B","B",IF('INGRESO DATOS'!AE41="C","C",IF('INGRESO DATOS'!AE41="D","D",IF('INGRESO DATOS'!AF41="","-",'INGRESO DATOS'!AF41)))))</f>
        <v>-</v>
      </c>
      <c r="AJ39" s="57" t="str">
        <f>IF('INGRESO DATOS'!AF41="A","A",IF('INGRESO DATOS'!AF41="B","B",IF('INGRESO DATOS'!AF41="C","C",IF('INGRESO DATOS'!AF41="D","D",IF('INGRESO DATOS'!AG41="","-",'INGRESO DATOS'!AG41)))))</f>
        <v>-</v>
      </c>
      <c r="AK39" s="55"/>
      <c r="AL39" s="60">
        <f t="shared" si="43"/>
        <v>0</v>
      </c>
      <c r="AM39" s="60">
        <f t="shared" si="44"/>
        <v>0</v>
      </c>
      <c r="AN39" s="60">
        <f t="shared" si="45"/>
        <v>0</v>
      </c>
      <c r="AO39" s="60">
        <f t="shared" si="46"/>
        <v>0</v>
      </c>
      <c r="AP39" s="60">
        <f t="shared" si="47"/>
        <v>0</v>
      </c>
      <c r="AQ39" s="60">
        <f t="shared" si="48"/>
        <v>0</v>
      </c>
      <c r="AR39" s="60">
        <f t="shared" si="49"/>
        <v>0</v>
      </c>
      <c r="AS39" s="60">
        <f t="shared" si="50"/>
        <v>0</v>
      </c>
      <c r="AT39" s="60">
        <f t="shared" si="51"/>
        <v>0</v>
      </c>
      <c r="AU39" s="60">
        <f t="shared" si="52"/>
        <v>0</v>
      </c>
      <c r="AV39" s="60">
        <f t="shared" si="53"/>
        <v>0</v>
      </c>
      <c r="AW39" s="60">
        <f t="shared" si="54"/>
        <v>0</v>
      </c>
      <c r="AX39" s="60">
        <f t="shared" si="55"/>
        <v>0</v>
      </c>
      <c r="AY39" s="60">
        <f t="shared" si="56"/>
        <v>0</v>
      </c>
      <c r="AZ39" s="60">
        <f t="shared" si="57"/>
        <v>0</v>
      </c>
      <c r="BA39" s="60">
        <f t="shared" si="58"/>
        <v>0</v>
      </c>
      <c r="BB39" s="60">
        <f t="shared" si="59"/>
        <v>0</v>
      </c>
      <c r="BC39" s="60">
        <f t="shared" si="60"/>
        <v>0</v>
      </c>
      <c r="BD39" s="60">
        <f t="shared" si="61"/>
        <v>0</v>
      </c>
      <c r="BE39" s="60">
        <f t="shared" si="62"/>
        <v>0</v>
      </c>
      <c r="BF39" s="60">
        <f t="shared" si="63"/>
        <v>0</v>
      </c>
      <c r="BG39" s="60">
        <f t="shared" si="64"/>
        <v>0</v>
      </c>
      <c r="BH39" s="60">
        <f t="shared" si="65"/>
        <v>0</v>
      </c>
      <c r="BI39" s="60">
        <f t="shared" si="66"/>
        <v>0</v>
      </c>
      <c r="BJ39" s="60">
        <f t="shared" si="67"/>
        <v>0</v>
      </c>
      <c r="BK39" s="60">
        <f t="shared" si="68"/>
        <v>0</v>
      </c>
      <c r="BL39" s="60">
        <f t="shared" si="69"/>
        <v>0</v>
      </c>
      <c r="BM39" s="60">
        <f t="shared" si="70"/>
        <v>0</v>
      </c>
      <c r="BN39" s="60">
        <f t="shared" si="71"/>
        <v>0</v>
      </c>
      <c r="BO39" s="60">
        <f t="shared" si="72"/>
        <v>0</v>
      </c>
      <c r="BP39" s="55"/>
      <c r="BQ39" s="66" t="str">
        <f t="shared" si="73"/>
        <v>-</v>
      </c>
      <c r="BR39" s="66" t="str">
        <f t="shared" si="74"/>
        <v>-</v>
      </c>
      <c r="BS39" s="66" t="str">
        <f t="shared" si="75"/>
        <v>-</v>
      </c>
      <c r="BT39" s="66" t="str">
        <f t="shared" si="76"/>
        <v>-</v>
      </c>
      <c r="BU39" s="66" t="str">
        <f t="shared" si="77"/>
        <v>-</v>
      </c>
      <c r="BV39" s="66" t="str">
        <f t="shared" si="78"/>
        <v>-</v>
      </c>
      <c r="BW39" s="66" t="str">
        <f t="shared" si="79"/>
        <v>-</v>
      </c>
      <c r="BX39" s="66" t="str">
        <f t="shared" si="80"/>
        <v>-</v>
      </c>
      <c r="BY39" s="66" t="str">
        <f t="shared" si="81"/>
        <v>-</v>
      </c>
      <c r="BZ39" s="66" t="str">
        <f t="shared" si="82"/>
        <v>-</v>
      </c>
      <c r="CA39" s="66" t="str">
        <f t="shared" si="83"/>
        <v>-</v>
      </c>
      <c r="CB39" s="66" t="str">
        <f t="shared" si="84"/>
        <v>-</v>
      </c>
      <c r="CC39" s="66" t="str">
        <f t="shared" si="85"/>
        <v>-</v>
      </c>
      <c r="CD39" s="66" t="str">
        <f t="shared" si="86"/>
        <v>-</v>
      </c>
      <c r="CE39" s="66" t="str">
        <f t="shared" si="87"/>
        <v>-</v>
      </c>
      <c r="CF39" s="66" t="str">
        <f t="shared" si="88"/>
        <v>-</v>
      </c>
      <c r="CG39" s="66" t="str">
        <f t="shared" si="89"/>
        <v>-</v>
      </c>
      <c r="CH39" s="66" t="str">
        <f t="shared" si="90"/>
        <v>-</v>
      </c>
      <c r="CI39" s="66" t="str">
        <f t="shared" si="91"/>
        <v>-</v>
      </c>
      <c r="CJ39" s="66" t="str">
        <f t="shared" si="92"/>
        <v>-</v>
      </c>
      <c r="CK39" s="66" t="str">
        <f t="shared" si="93"/>
        <v>-</v>
      </c>
      <c r="CL39" s="66" t="str">
        <f t="shared" si="94"/>
        <v>-</v>
      </c>
      <c r="CM39" s="66" t="str">
        <f t="shared" si="95"/>
        <v>-</v>
      </c>
      <c r="CN39" s="66" t="str">
        <f t="shared" si="96"/>
        <v>-</v>
      </c>
      <c r="CO39" s="66" t="str">
        <f t="shared" si="97"/>
        <v>-</v>
      </c>
      <c r="CP39" s="66" t="str">
        <f t="shared" si="98"/>
        <v>-</v>
      </c>
      <c r="CQ39" s="66" t="str">
        <f t="shared" si="99"/>
        <v>-</v>
      </c>
      <c r="CR39" s="66" t="str">
        <f t="shared" si="100"/>
        <v>-</v>
      </c>
      <c r="CS39" s="66" t="str">
        <f t="shared" si="101"/>
        <v>-</v>
      </c>
      <c r="CT39" s="66" t="str">
        <f t="shared" si="102"/>
        <v>-</v>
      </c>
      <c r="CU39" s="66" t="str">
        <f t="shared" si="103"/>
        <v/>
      </c>
      <c r="CV39" s="107" t="str">
        <f t="shared" si="104"/>
        <v/>
      </c>
      <c r="CW39" s="85"/>
      <c r="CX39" s="5"/>
      <c r="CY39" s="30" t="str">
        <f t="shared" si="109"/>
        <v/>
      </c>
      <c r="CZ39" s="30" t="str">
        <f t="shared" si="109"/>
        <v/>
      </c>
      <c r="DA39" s="30" t="str">
        <f t="shared" si="109"/>
        <v/>
      </c>
      <c r="DB39" s="30" t="str">
        <f t="shared" si="109"/>
        <v/>
      </c>
      <c r="DC39" s="30" t="str">
        <f t="shared" si="110"/>
        <v/>
      </c>
      <c r="DD39" s="30" t="str">
        <f t="shared" si="110"/>
        <v/>
      </c>
      <c r="DE39" s="30" t="str">
        <f t="shared" si="110"/>
        <v/>
      </c>
      <c r="DF39" s="30" t="str">
        <f t="shared" si="110"/>
        <v/>
      </c>
      <c r="DG39" s="30" t="str">
        <f t="shared" si="111"/>
        <v/>
      </c>
      <c r="DH39" s="30" t="str">
        <f t="shared" si="111"/>
        <v/>
      </c>
      <c r="DI39" s="30" t="str">
        <f t="shared" si="111"/>
        <v/>
      </c>
      <c r="DJ39" s="30" t="str">
        <f t="shared" si="111"/>
        <v/>
      </c>
      <c r="DK39" s="30" t="str">
        <f t="shared" si="112"/>
        <v/>
      </c>
      <c r="DL39" s="30" t="str">
        <f t="shared" si="112"/>
        <v/>
      </c>
      <c r="DM39" s="30" t="str">
        <f t="shared" si="112"/>
        <v/>
      </c>
      <c r="DN39" s="30" t="str">
        <f t="shared" si="112"/>
        <v/>
      </c>
      <c r="DO39" s="30" t="str">
        <f t="shared" si="113"/>
        <v/>
      </c>
      <c r="DP39" s="30" t="str">
        <f t="shared" si="113"/>
        <v/>
      </c>
      <c r="DQ39" s="30" t="str">
        <f t="shared" si="113"/>
        <v/>
      </c>
      <c r="DR39" s="30" t="str">
        <f t="shared" si="113"/>
        <v/>
      </c>
      <c r="DS39" s="30" t="str">
        <f t="shared" si="114"/>
        <v/>
      </c>
      <c r="DT39" s="30" t="str">
        <f t="shared" si="114"/>
        <v/>
      </c>
      <c r="DU39" s="30" t="str">
        <f t="shared" si="114"/>
        <v/>
      </c>
      <c r="DV39" s="30" t="str">
        <f t="shared" si="114"/>
        <v/>
      </c>
      <c r="DW39" s="30" t="str">
        <f t="shared" si="115"/>
        <v/>
      </c>
      <c r="DX39" s="30" t="str">
        <f t="shared" si="115"/>
        <v/>
      </c>
      <c r="DY39" s="30" t="str">
        <f t="shared" si="115"/>
        <v/>
      </c>
      <c r="DZ39" s="30" t="str">
        <f t="shared" si="115"/>
        <v/>
      </c>
      <c r="EA39" s="30" t="str">
        <f t="shared" si="116"/>
        <v/>
      </c>
      <c r="EB39" s="30" t="str">
        <f t="shared" si="116"/>
        <v/>
      </c>
      <c r="EC39" s="30" t="str">
        <f t="shared" si="116"/>
        <v/>
      </c>
      <c r="ED39" s="30" t="str">
        <f t="shared" si="116"/>
        <v/>
      </c>
      <c r="EE39" s="30" t="str">
        <f t="shared" si="117"/>
        <v/>
      </c>
      <c r="EF39" s="30" t="str">
        <f t="shared" si="117"/>
        <v/>
      </c>
      <c r="EG39" s="30" t="str">
        <f t="shared" si="117"/>
        <v/>
      </c>
      <c r="EH39" s="30" t="str">
        <f t="shared" si="117"/>
        <v/>
      </c>
      <c r="EI39" s="30" t="str">
        <f t="shared" si="118"/>
        <v/>
      </c>
      <c r="EJ39" s="30" t="str">
        <f t="shared" si="118"/>
        <v/>
      </c>
      <c r="EK39" s="30" t="str">
        <f t="shared" si="118"/>
        <v/>
      </c>
      <c r="EL39" s="30" t="str">
        <f t="shared" si="118"/>
        <v/>
      </c>
      <c r="EM39" s="30" t="str">
        <f t="shared" si="119"/>
        <v/>
      </c>
      <c r="EN39" s="30" t="str">
        <f t="shared" si="119"/>
        <v/>
      </c>
      <c r="EO39" s="30" t="str">
        <f t="shared" si="119"/>
        <v/>
      </c>
      <c r="EP39" s="30" t="str">
        <f t="shared" si="119"/>
        <v/>
      </c>
      <c r="EQ39" s="30" t="str">
        <f t="shared" si="120"/>
        <v/>
      </c>
      <c r="ER39" s="30" t="str">
        <f t="shared" si="120"/>
        <v/>
      </c>
      <c r="ES39" s="30" t="str">
        <f t="shared" si="120"/>
        <v/>
      </c>
      <c r="ET39" s="30" t="str">
        <f t="shared" si="120"/>
        <v/>
      </c>
      <c r="EU39" s="30" t="str">
        <f t="shared" si="121"/>
        <v/>
      </c>
      <c r="EV39" s="30" t="str">
        <f t="shared" si="121"/>
        <v/>
      </c>
      <c r="EW39" s="30" t="str">
        <f t="shared" si="121"/>
        <v/>
      </c>
      <c r="EX39" s="30" t="str">
        <f t="shared" si="121"/>
        <v/>
      </c>
      <c r="EY39" s="30" t="str">
        <f t="shared" si="122"/>
        <v/>
      </c>
      <c r="EZ39" s="30" t="str">
        <f t="shared" si="122"/>
        <v/>
      </c>
      <c r="FA39" s="30" t="str">
        <f t="shared" si="122"/>
        <v/>
      </c>
      <c r="FB39" s="30" t="str">
        <f t="shared" si="122"/>
        <v/>
      </c>
      <c r="FC39" s="30" t="str">
        <f t="shared" si="123"/>
        <v/>
      </c>
      <c r="FD39" s="30" t="str">
        <f t="shared" si="123"/>
        <v/>
      </c>
      <c r="FE39" s="30" t="str">
        <f t="shared" si="123"/>
        <v/>
      </c>
      <c r="FF39" s="30" t="str">
        <f t="shared" si="123"/>
        <v/>
      </c>
      <c r="FG39" s="30" t="str">
        <f t="shared" si="124"/>
        <v/>
      </c>
      <c r="FH39" s="30" t="str">
        <f t="shared" si="124"/>
        <v/>
      </c>
      <c r="FI39" s="30" t="str">
        <f t="shared" si="124"/>
        <v/>
      </c>
      <c r="FJ39" s="30" t="str">
        <f t="shared" si="124"/>
        <v/>
      </c>
      <c r="FK39" s="30" t="str">
        <f t="shared" si="125"/>
        <v/>
      </c>
      <c r="FL39" s="30" t="str">
        <f t="shared" si="125"/>
        <v/>
      </c>
      <c r="FM39" s="30" t="str">
        <f t="shared" si="125"/>
        <v/>
      </c>
      <c r="FN39" s="30" t="str">
        <f t="shared" si="125"/>
        <v/>
      </c>
      <c r="FO39" s="30" t="str">
        <f t="shared" si="126"/>
        <v/>
      </c>
      <c r="FP39" s="30" t="str">
        <f t="shared" si="126"/>
        <v/>
      </c>
      <c r="FQ39" s="30" t="str">
        <f t="shared" si="126"/>
        <v/>
      </c>
      <c r="FR39" s="30" t="str">
        <f t="shared" si="126"/>
        <v/>
      </c>
      <c r="FS39" s="30" t="str">
        <f t="shared" si="127"/>
        <v/>
      </c>
      <c r="FT39" s="30" t="str">
        <f t="shared" si="127"/>
        <v/>
      </c>
      <c r="FU39" s="30" t="str">
        <f t="shared" si="127"/>
        <v/>
      </c>
      <c r="FV39" s="30" t="str">
        <f t="shared" si="127"/>
        <v/>
      </c>
      <c r="FW39" s="30"/>
      <c r="FX39" s="30"/>
      <c r="FY39" s="30"/>
      <c r="FZ39" s="30"/>
      <c r="GA39" s="30"/>
      <c r="GB39" s="30"/>
      <c r="GC39" s="30"/>
      <c r="GD39" s="30"/>
      <c r="GE39" s="30" t="str">
        <f t="shared" si="128"/>
        <v/>
      </c>
      <c r="GF39" s="30" t="str">
        <f t="shared" si="128"/>
        <v/>
      </c>
      <c r="GG39" s="30" t="str">
        <f t="shared" si="128"/>
        <v/>
      </c>
      <c r="GH39" s="30" t="str">
        <f t="shared" si="128"/>
        <v/>
      </c>
      <c r="GI39" s="68" t="str">
        <f t="shared" si="105"/>
        <v/>
      </c>
      <c r="GJ39" s="68" t="str">
        <f t="shared" si="106"/>
        <v/>
      </c>
      <c r="GK39" s="68" t="str">
        <f t="shared" si="107"/>
        <v/>
      </c>
      <c r="GL39" s="68" t="str">
        <f t="shared" si="108"/>
        <v/>
      </c>
    </row>
    <row r="40" spans="1:194" ht="14.25" customHeight="1">
      <c r="A40" s="57" t="str">
        <f>IF('INGRESO DATOS'!$AA$3="","",'INGRESO DATOS'!$AA$3)</f>
        <v>---SELECCIONAR---</v>
      </c>
      <c r="B40" s="57" t="str">
        <f>IF('INGRESO DATOS'!$AA$7="","",'INGRESO DATOS'!$AA$7)</f>
        <v>---SELECCIONAR---</v>
      </c>
      <c r="C40" s="57" t="str">
        <f>IF('INGRESO DATOS'!$C$3="","",'INGRESO DATOS'!$C$3)</f>
        <v>---SELECCIONAR---</v>
      </c>
      <c r="D40" s="58" t="str">
        <f>IF(E40="-","",IF('INGRESO DATOS'!$C$5="","",'INGRESO DATOS'!$C$5))</f>
        <v/>
      </c>
      <c r="E40" s="58" t="str">
        <f>IF('INGRESO DATOS'!B42="","-",'INGRESO DATOS'!B42)</f>
        <v>-</v>
      </c>
      <c r="F40" s="57" t="str">
        <f>IF(E40="-","",IF('INGRESO DATOS'!$C$11="","",'INGRESO DATOS'!$C$11))</f>
        <v/>
      </c>
      <c r="G40" s="57" t="str">
        <f>IF('INGRESO DATOS'!C42="A","A",IF('INGRESO DATOS'!C42="B","B",IF('INGRESO DATOS'!C42="C","C",IF('INGRESO DATOS'!C42="D","D",IF('INGRESO DATOS'!D42="","-",'INGRESO DATOS'!D42)))))</f>
        <v>-</v>
      </c>
      <c r="H40" s="57" t="str">
        <f>IF('INGRESO DATOS'!D42="A","A",IF('INGRESO DATOS'!D42="B","B",IF('INGRESO DATOS'!D42="C","C",IF('INGRESO DATOS'!D42="D","D",IF('INGRESO DATOS'!E42="","-",'INGRESO DATOS'!E42)))))</f>
        <v>-</v>
      </c>
      <c r="I40" s="57" t="str">
        <f>IF('INGRESO DATOS'!E42="A","A",IF('INGRESO DATOS'!E42="B","B",IF('INGRESO DATOS'!E42="C","C",IF('INGRESO DATOS'!E42="D","D",IF('INGRESO DATOS'!F42="","-",'INGRESO DATOS'!F42)))))</f>
        <v>-</v>
      </c>
      <c r="J40" s="57" t="str">
        <f>IF('INGRESO DATOS'!F42="A","A",IF('INGRESO DATOS'!F42="B","B",IF('INGRESO DATOS'!F42="C","C",IF('INGRESO DATOS'!F42="D","D",IF('INGRESO DATOS'!G42="","-",'INGRESO DATOS'!G42)))))</f>
        <v>-</v>
      </c>
      <c r="K40" s="57" t="str">
        <f>IF('INGRESO DATOS'!G42="A","A",IF('INGRESO DATOS'!G42="B","B",IF('INGRESO DATOS'!G42="C","C",IF('INGRESO DATOS'!G42="D","D",IF('INGRESO DATOS'!H42="","-",'INGRESO DATOS'!H42)))))</f>
        <v>-</v>
      </c>
      <c r="L40" s="57" t="str">
        <f>IF('INGRESO DATOS'!H42="A","A",IF('INGRESO DATOS'!H42="B","B",IF('INGRESO DATOS'!H42="C","C",IF('INGRESO DATOS'!H42="D","D",IF('INGRESO DATOS'!I42="","-",'INGRESO DATOS'!I42)))))</f>
        <v>-</v>
      </c>
      <c r="M40" s="57" t="str">
        <f>IF('INGRESO DATOS'!I42="A","A",IF('INGRESO DATOS'!I42="B","B",IF('INGRESO DATOS'!I42="C","C",IF('INGRESO DATOS'!I42="D","D",IF('INGRESO DATOS'!J42="","-",'INGRESO DATOS'!J42)))))</f>
        <v>-</v>
      </c>
      <c r="N40" s="57" t="str">
        <f>IF('INGRESO DATOS'!J42="A","A",IF('INGRESO DATOS'!J42="B","B",IF('INGRESO DATOS'!J42="C","C",IF('INGRESO DATOS'!J42="D","D",IF('INGRESO DATOS'!K42="","-",'INGRESO DATOS'!K42)))))</f>
        <v>-</v>
      </c>
      <c r="O40" s="57" t="str">
        <f>IF('INGRESO DATOS'!K42="A","A",IF('INGRESO DATOS'!K42="B","B",IF('INGRESO DATOS'!K42="C","C",IF('INGRESO DATOS'!K42="D","D",IF('INGRESO DATOS'!L42="","-",'INGRESO DATOS'!L42)))))</f>
        <v>-</v>
      </c>
      <c r="P40" s="57" t="str">
        <f>IF('INGRESO DATOS'!L42="A","A",IF('INGRESO DATOS'!L42="B","B",IF('INGRESO DATOS'!L42="C","C",IF('INGRESO DATOS'!L42="D","D",IF('INGRESO DATOS'!M42="","-",'INGRESO DATOS'!M42)))))</f>
        <v>-</v>
      </c>
      <c r="Q40" s="57" t="str">
        <f>IF('INGRESO DATOS'!M42="A","A",IF('INGRESO DATOS'!M42="B","B",IF('INGRESO DATOS'!M42="C","C",IF('INGRESO DATOS'!M42="D","D",IF('INGRESO DATOS'!N42="","-",'INGRESO DATOS'!N42)))))</f>
        <v>-</v>
      </c>
      <c r="R40" s="57" t="str">
        <f>IF('INGRESO DATOS'!N42="A","A",IF('INGRESO DATOS'!N42="B","B",IF('INGRESO DATOS'!N42="C","C",IF('INGRESO DATOS'!N42="D","D",IF('INGRESO DATOS'!O42="","-",'INGRESO DATOS'!O42)))))</f>
        <v>-</v>
      </c>
      <c r="S40" s="57" t="str">
        <f>IF('INGRESO DATOS'!O42="A","A",IF('INGRESO DATOS'!O42="B","B",IF('INGRESO DATOS'!O42="C","C",IF('INGRESO DATOS'!O42="D","D",IF('INGRESO DATOS'!P42="","-",'INGRESO DATOS'!P42)))))</f>
        <v>-</v>
      </c>
      <c r="T40" s="57" t="str">
        <f>IF('INGRESO DATOS'!P42="A","A",IF('INGRESO DATOS'!P42="B","B",IF('INGRESO DATOS'!P42="C","C",IF('INGRESO DATOS'!P42="D","D",IF('INGRESO DATOS'!Q42="","-",'INGRESO DATOS'!Q42)))))</f>
        <v>-</v>
      </c>
      <c r="U40" s="57" t="str">
        <f>IF('INGRESO DATOS'!Q42="A","A",IF('INGRESO DATOS'!Q42="B","B",IF('INGRESO DATOS'!Q42="C","C",IF('INGRESO DATOS'!Q42="D","D",IF('INGRESO DATOS'!R42="","-",'INGRESO DATOS'!R42)))))</f>
        <v>-</v>
      </c>
      <c r="V40" s="57" t="str">
        <f>IF('INGRESO DATOS'!R42="A","A",IF('INGRESO DATOS'!R42="B","B",IF('INGRESO DATOS'!R42="C","C",IF('INGRESO DATOS'!R42="D","D",IF('INGRESO DATOS'!S42="","-",'INGRESO DATOS'!S42)))))</f>
        <v>-</v>
      </c>
      <c r="W40" s="57" t="str">
        <f>IF('INGRESO DATOS'!S42="A","A",IF('INGRESO DATOS'!S42="B","B",IF('INGRESO DATOS'!S42="C","C",IF('INGRESO DATOS'!S42="D","D",IF('INGRESO DATOS'!T42="","-",'INGRESO DATOS'!T42)))))</f>
        <v>-</v>
      </c>
      <c r="X40" s="57" t="str">
        <f>IF('INGRESO DATOS'!T42="A","A",IF('INGRESO DATOS'!T42="B","B",IF('INGRESO DATOS'!T42="C","C",IF('INGRESO DATOS'!T42="D","D",IF('INGRESO DATOS'!U42="","-",'INGRESO DATOS'!U42)))))</f>
        <v>-</v>
      </c>
      <c r="Y40" s="57" t="str">
        <f>IF('INGRESO DATOS'!U42="A","A",IF('INGRESO DATOS'!U42="B","B",IF('INGRESO DATOS'!U42="C","C",IF('INGRESO DATOS'!U42="D","D",IF('INGRESO DATOS'!V42="","-",'INGRESO DATOS'!V42)))))</f>
        <v>-</v>
      </c>
      <c r="Z40" s="57" t="str">
        <f>IF('INGRESO DATOS'!V42="A","A",IF('INGRESO DATOS'!V42="B","B",IF('INGRESO DATOS'!V42="C","C",IF('INGRESO DATOS'!V42="D","D",IF('INGRESO DATOS'!W42="","-",'INGRESO DATOS'!W42)))))</f>
        <v>-</v>
      </c>
      <c r="AA40" s="57" t="str">
        <f>IF('INGRESO DATOS'!W42="A","A",IF('INGRESO DATOS'!W42="B","B",IF('INGRESO DATOS'!W42="C","C",IF('INGRESO DATOS'!W42="D","D",IF('INGRESO DATOS'!X42="","-",'INGRESO DATOS'!X42)))))</f>
        <v>-</v>
      </c>
      <c r="AB40" s="57" t="str">
        <f>IF('INGRESO DATOS'!X42="A","A",IF('INGRESO DATOS'!X42="B","B",IF('INGRESO DATOS'!X42="C","C",IF('INGRESO DATOS'!X42="D","D",IF('INGRESO DATOS'!Y42="","-",'INGRESO DATOS'!Y42)))))</f>
        <v>-</v>
      </c>
      <c r="AC40" s="57" t="str">
        <f>IF('INGRESO DATOS'!Y42="A","A",IF('INGRESO DATOS'!Y42="B","B",IF('INGRESO DATOS'!Y42="C","C",IF('INGRESO DATOS'!Y42="D","D",IF('INGRESO DATOS'!Z42="","-",'INGRESO DATOS'!Z42)))))</f>
        <v>-</v>
      </c>
      <c r="AD40" s="57" t="str">
        <f>IF('INGRESO DATOS'!Z42="A","A",IF('INGRESO DATOS'!Z42="B","B",IF('INGRESO DATOS'!Z42="C","C",IF('INGRESO DATOS'!Z42="D","D",IF('INGRESO DATOS'!AA42="","-",'INGRESO DATOS'!AA42)))))</f>
        <v>-</v>
      </c>
      <c r="AE40" s="57" t="str">
        <f>IF('INGRESO DATOS'!AA42="A","A",IF('INGRESO DATOS'!AA42="B","B",IF('INGRESO DATOS'!AA42="C","C",IF('INGRESO DATOS'!AA42="D","D",IF('INGRESO DATOS'!AB42="","-",'INGRESO DATOS'!AB42)))))</f>
        <v>-</v>
      </c>
      <c r="AF40" s="57" t="str">
        <f>IF('INGRESO DATOS'!AB42="A","A",IF('INGRESO DATOS'!AB42="B","B",IF('INGRESO DATOS'!AB42="C","C",IF('INGRESO DATOS'!AB42="D","D",IF('INGRESO DATOS'!AC42="","-",'INGRESO DATOS'!AC42)))))</f>
        <v>-</v>
      </c>
      <c r="AG40" s="57" t="str">
        <f>IF('INGRESO DATOS'!AC42="A","A",IF('INGRESO DATOS'!AC42="B","B",IF('INGRESO DATOS'!AC42="C","C",IF('INGRESO DATOS'!AC42="D","D",IF('INGRESO DATOS'!AD42="","-",'INGRESO DATOS'!AD42)))))</f>
        <v>-</v>
      </c>
      <c r="AH40" s="57" t="str">
        <f>IF('INGRESO DATOS'!AD42="A","A",IF('INGRESO DATOS'!AD42="B","B",IF('INGRESO DATOS'!AD42="C","C",IF('INGRESO DATOS'!AD42="D","D",IF('INGRESO DATOS'!AE42="","-",'INGRESO DATOS'!AE42)))))</f>
        <v>-</v>
      </c>
      <c r="AI40" s="57" t="str">
        <f>IF('INGRESO DATOS'!AE42="A","A",IF('INGRESO DATOS'!AE42="B","B",IF('INGRESO DATOS'!AE42="C","C",IF('INGRESO DATOS'!AE42="D","D",IF('INGRESO DATOS'!AF42="","-",'INGRESO DATOS'!AF42)))))</f>
        <v>-</v>
      </c>
      <c r="AJ40" s="57" t="str">
        <f>IF('INGRESO DATOS'!AF42="A","A",IF('INGRESO DATOS'!AF42="B","B",IF('INGRESO DATOS'!AF42="C","C",IF('INGRESO DATOS'!AF42="D","D",IF('INGRESO DATOS'!AG42="","-",'INGRESO DATOS'!AG42)))))</f>
        <v>-</v>
      </c>
      <c r="AK40" s="55"/>
      <c r="AL40" s="60">
        <f t="shared" si="43"/>
        <v>0</v>
      </c>
      <c r="AM40" s="60">
        <f t="shared" si="44"/>
        <v>0</v>
      </c>
      <c r="AN40" s="60">
        <f t="shared" si="45"/>
        <v>0</v>
      </c>
      <c r="AO40" s="60">
        <f t="shared" si="46"/>
        <v>0</v>
      </c>
      <c r="AP40" s="60">
        <f t="shared" si="47"/>
        <v>0</v>
      </c>
      <c r="AQ40" s="60">
        <f t="shared" si="48"/>
        <v>0</v>
      </c>
      <c r="AR40" s="60">
        <f t="shared" si="49"/>
        <v>0</v>
      </c>
      <c r="AS40" s="60">
        <f t="shared" si="50"/>
        <v>0</v>
      </c>
      <c r="AT40" s="60">
        <f t="shared" si="51"/>
        <v>0</v>
      </c>
      <c r="AU40" s="60">
        <f t="shared" si="52"/>
        <v>0</v>
      </c>
      <c r="AV40" s="60">
        <f t="shared" si="53"/>
        <v>0</v>
      </c>
      <c r="AW40" s="60">
        <f t="shared" si="54"/>
        <v>0</v>
      </c>
      <c r="AX40" s="60">
        <f t="shared" si="55"/>
        <v>0</v>
      </c>
      <c r="AY40" s="60">
        <f t="shared" si="56"/>
        <v>0</v>
      </c>
      <c r="AZ40" s="60">
        <f t="shared" si="57"/>
        <v>0</v>
      </c>
      <c r="BA40" s="60">
        <f t="shared" si="58"/>
        <v>0</v>
      </c>
      <c r="BB40" s="60">
        <f t="shared" si="59"/>
        <v>0</v>
      </c>
      <c r="BC40" s="60">
        <f t="shared" si="60"/>
        <v>0</v>
      </c>
      <c r="BD40" s="60">
        <f t="shared" si="61"/>
        <v>0</v>
      </c>
      <c r="BE40" s="60">
        <f t="shared" si="62"/>
        <v>0</v>
      </c>
      <c r="BF40" s="60">
        <f t="shared" si="63"/>
        <v>0</v>
      </c>
      <c r="BG40" s="60">
        <f t="shared" si="64"/>
        <v>0</v>
      </c>
      <c r="BH40" s="60">
        <f t="shared" si="65"/>
        <v>0</v>
      </c>
      <c r="BI40" s="60">
        <f t="shared" si="66"/>
        <v>0</v>
      </c>
      <c r="BJ40" s="60">
        <f t="shared" si="67"/>
        <v>0</v>
      </c>
      <c r="BK40" s="60">
        <f t="shared" si="68"/>
        <v>0</v>
      </c>
      <c r="BL40" s="60">
        <f t="shared" si="69"/>
        <v>0</v>
      </c>
      <c r="BM40" s="60">
        <f t="shared" si="70"/>
        <v>0</v>
      </c>
      <c r="BN40" s="60">
        <f t="shared" si="71"/>
        <v>0</v>
      </c>
      <c r="BO40" s="60">
        <f t="shared" si="72"/>
        <v>0</v>
      </c>
      <c r="BP40" s="55"/>
      <c r="BQ40" s="66" t="str">
        <f t="shared" si="73"/>
        <v>-</v>
      </c>
      <c r="BR40" s="66" t="str">
        <f t="shared" si="74"/>
        <v>-</v>
      </c>
      <c r="BS40" s="66" t="str">
        <f t="shared" si="75"/>
        <v>-</v>
      </c>
      <c r="BT40" s="66" t="str">
        <f t="shared" si="76"/>
        <v>-</v>
      </c>
      <c r="BU40" s="66" t="str">
        <f t="shared" si="77"/>
        <v>-</v>
      </c>
      <c r="BV40" s="66" t="str">
        <f t="shared" si="78"/>
        <v>-</v>
      </c>
      <c r="BW40" s="66" t="str">
        <f t="shared" si="79"/>
        <v>-</v>
      </c>
      <c r="BX40" s="66" t="str">
        <f t="shared" si="80"/>
        <v>-</v>
      </c>
      <c r="BY40" s="66" t="str">
        <f t="shared" si="81"/>
        <v>-</v>
      </c>
      <c r="BZ40" s="66" t="str">
        <f t="shared" si="82"/>
        <v>-</v>
      </c>
      <c r="CA40" s="66" t="str">
        <f t="shared" si="83"/>
        <v>-</v>
      </c>
      <c r="CB40" s="66" t="str">
        <f t="shared" si="84"/>
        <v>-</v>
      </c>
      <c r="CC40" s="66" t="str">
        <f t="shared" si="85"/>
        <v>-</v>
      </c>
      <c r="CD40" s="66" t="str">
        <f t="shared" si="86"/>
        <v>-</v>
      </c>
      <c r="CE40" s="66" t="str">
        <f t="shared" si="87"/>
        <v>-</v>
      </c>
      <c r="CF40" s="66" t="str">
        <f t="shared" si="88"/>
        <v>-</v>
      </c>
      <c r="CG40" s="66" t="str">
        <f t="shared" si="89"/>
        <v>-</v>
      </c>
      <c r="CH40" s="66" t="str">
        <f t="shared" si="90"/>
        <v>-</v>
      </c>
      <c r="CI40" s="66" t="str">
        <f t="shared" si="91"/>
        <v>-</v>
      </c>
      <c r="CJ40" s="66" t="str">
        <f t="shared" si="92"/>
        <v>-</v>
      </c>
      <c r="CK40" s="66" t="str">
        <f t="shared" si="93"/>
        <v>-</v>
      </c>
      <c r="CL40" s="66" t="str">
        <f t="shared" si="94"/>
        <v>-</v>
      </c>
      <c r="CM40" s="66" t="str">
        <f t="shared" si="95"/>
        <v>-</v>
      </c>
      <c r="CN40" s="66" t="str">
        <f t="shared" si="96"/>
        <v>-</v>
      </c>
      <c r="CO40" s="66" t="str">
        <f t="shared" si="97"/>
        <v>-</v>
      </c>
      <c r="CP40" s="66" t="str">
        <f t="shared" si="98"/>
        <v>-</v>
      </c>
      <c r="CQ40" s="66" t="str">
        <f t="shared" si="99"/>
        <v>-</v>
      </c>
      <c r="CR40" s="66" t="str">
        <f t="shared" si="100"/>
        <v>-</v>
      </c>
      <c r="CS40" s="66" t="str">
        <f t="shared" si="101"/>
        <v>-</v>
      </c>
      <c r="CT40" s="66" t="str">
        <f t="shared" si="102"/>
        <v>-</v>
      </c>
      <c r="CU40" s="66" t="str">
        <f t="shared" si="103"/>
        <v/>
      </c>
      <c r="CV40" s="107" t="str">
        <f t="shared" si="104"/>
        <v/>
      </c>
      <c r="CW40" s="85"/>
      <c r="CX40" s="5"/>
      <c r="CY40" s="30" t="str">
        <f t="shared" si="109"/>
        <v/>
      </c>
      <c r="CZ40" s="30" t="str">
        <f t="shared" si="109"/>
        <v/>
      </c>
      <c r="DA40" s="30" t="str">
        <f t="shared" si="109"/>
        <v/>
      </c>
      <c r="DB40" s="30" t="str">
        <f t="shared" si="109"/>
        <v/>
      </c>
      <c r="DC40" s="30" t="str">
        <f t="shared" si="110"/>
        <v/>
      </c>
      <c r="DD40" s="30" t="str">
        <f t="shared" si="110"/>
        <v/>
      </c>
      <c r="DE40" s="30" t="str">
        <f t="shared" si="110"/>
        <v/>
      </c>
      <c r="DF40" s="30" t="str">
        <f t="shared" si="110"/>
        <v/>
      </c>
      <c r="DG40" s="30" t="str">
        <f t="shared" si="111"/>
        <v/>
      </c>
      <c r="DH40" s="30" t="str">
        <f t="shared" si="111"/>
        <v/>
      </c>
      <c r="DI40" s="30" t="str">
        <f t="shared" si="111"/>
        <v/>
      </c>
      <c r="DJ40" s="30" t="str">
        <f t="shared" si="111"/>
        <v/>
      </c>
      <c r="DK40" s="30" t="str">
        <f t="shared" si="112"/>
        <v/>
      </c>
      <c r="DL40" s="30" t="str">
        <f t="shared" si="112"/>
        <v/>
      </c>
      <c r="DM40" s="30" t="str">
        <f t="shared" si="112"/>
        <v/>
      </c>
      <c r="DN40" s="30" t="str">
        <f t="shared" si="112"/>
        <v/>
      </c>
      <c r="DO40" s="30" t="str">
        <f t="shared" si="113"/>
        <v/>
      </c>
      <c r="DP40" s="30" t="str">
        <f t="shared" si="113"/>
        <v/>
      </c>
      <c r="DQ40" s="30" t="str">
        <f t="shared" si="113"/>
        <v/>
      </c>
      <c r="DR40" s="30" t="str">
        <f t="shared" si="113"/>
        <v/>
      </c>
      <c r="DS40" s="30" t="str">
        <f t="shared" si="114"/>
        <v/>
      </c>
      <c r="DT40" s="30" t="str">
        <f t="shared" si="114"/>
        <v/>
      </c>
      <c r="DU40" s="30" t="str">
        <f t="shared" si="114"/>
        <v/>
      </c>
      <c r="DV40" s="30" t="str">
        <f t="shared" si="114"/>
        <v/>
      </c>
      <c r="DW40" s="30" t="str">
        <f t="shared" si="115"/>
        <v/>
      </c>
      <c r="DX40" s="30" t="str">
        <f t="shared" si="115"/>
        <v/>
      </c>
      <c r="DY40" s="30" t="str">
        <f t="shared" si="115"/>
        <v/>
      </c>
      <c r="DZ40" s="30" t="str">
        <f t="shared" si="115"/>
        <v/>
      </c>
      <c r="EA40" s="30" t="str">
        <f t="shared" si="116"/>
        <v/>
      </c>
      <c r="EB40" s="30" t="str">
        <f t="shared" si="116"/>
        <v/>
      </c>
      <c r="EC40" s="30" t="str">
        <f t="shared" si="116"/>
        <v/>
      </c>
      <c r="ED40" s="30" t="str">
        <f t="shared" si="116"/>
        <v/>
      </c>
      <c r="EE40" s="30" t="str">
        <f t="shared" si="117"/>
        <v/>
      </c>
      <c r="EF40" s="30" t="str">
        <f t="shared" si="117"/>
        <v/>
      </c>
      <c r="EG40" s="30" t="str">
        <f t="shared" si="117"/>
        <v/>
      </c>
      <c r="EH40" s="30" t="str">
        <f t="shared" si="117"/>
        <v/>
      </c>
      <c r="EI40" s="30" t="str">
        <f t="shared" si="118"/>
        <v/>
      </c>
      <c r="EJ40" s="30" t="str">
        <f t="shared" si="118"/>
        <v/>
      </c>
      <c r="EK40" s="30" t="str">
        <f t="shared" si="118"/>
        <v/>
      </c>
      <c r="EL40" s="30" t="str">
        <f t="shared" si="118"/>
        <v/>
      </c>
      <c r="EM40" s="30" t="str">
        <f t="shared" si="119"/>
        <v/>
      </c>
      <c r="EN40" s="30" t="str">
        <f t="shared" si="119"/>
        <v/>
      </c>
      <c r="EO40" s="30" t="str">
        <f t="shared" si="119"/>
        <v/>
      </c>
      <c r="EP40" s="30" t="str">
        <f t="shared" si="119"/>
        <v/>
      </c>
      <c r="EQ40" s="30" t="str">
        <f t="shared" si="120"/>
        <v/>
      </c>
      <c r="ER40" s="30" t="str">
        <f t="shared" si="120"/>
        <v/>
      </c>
      <c r="ES40" s="30" t="str">
        <f t="shared" si="120"/>
        <v/>
      </c>
      <c r="ET40" s="30" t="str">
        <f t="shared" si="120"/>
        <v/>
      </c>
      <c r="EU40" s="30" t="str">
        <f t="shared" si="121"/>
        <v/>
      </c>
      <c r="EV40" s="30" t="str">
        <f t="shared" si="121"/>
        <v/>
      </c>
      <c r="EW40" s="30" t="str">
        <f t="shared" si="121"/>
        <v/>
      </c>
      <c r="EX40" s="30" t="str">
        <f t="shared" si="121"/>
        <v/>
      </c>
      <c r="EY40" s="30" t="str">
        <f t="shared" si="122"/>
        <v/>
      </c>
      <c r="EZ40" s="30" t="str">
        <f t="shared" si="122"/>
        <v/>
      </c>
      <c r="FA40" s="30" t="str">
        <f t="shared" si="122"/>
        <v/>
      </c>
      <c r="FB40" s="30" t="str">
        <f t="shared" si="122"/>
        <v/>
      </c>
      <c r="FC40" s="30" t="str">
        <f t="shared" si="123"/>
        <v/>
      </c>
      <c r="FD40" s="30" t="str">
        <f t="shared" si="123"/>
        <v/>
      </c>
      <c r="FE40" s="30" t="str">
        <f t="shared" si="123"/>
        <v/>
      </c>
      <c r="FF40" s="30" t="str">
        <f t="shared" si="123"/>
        <v/>
      </c>
      <c r="FG40" s="30" t="str">
        <f t="shared" si="124"/>
        <v/>
      </c>
      <c r="FH40" s="30" t="str">
        <f t="shared" si="124"/>
        <v/>
      </c>
      <c r="FI40" s="30" t="str">
        <f t="shared" si="124"/>
        <v/>
      </c>
      <c r="FJ40" s="30" t="str">
        <f t="shared" si="124"/>
        <v/>
      </c>
      <c r="FK40" s="30" t="str">
        <f t="shared" si="125"/>
        <v/>
      </c>
      <c r="FL40" s="30" t="str">
        <f t="shared" si="125"/>
        <v/>
      </c>
      <c r="FM40" s="30" t="str">
        <f t="shared" si="125"/>
        <v/>
      </c>
      <c r="FN40" s="30" t="str">
        <f t="shared" si="125"/>
        <v/>
      </c>
      <c r="FO40" s="30" t="str">
        <f t="shared" si="126"/>
        <v/>
      </c>
      <c r="FP40" s="30" t="str">
        <f t="shared" si="126"/>
        <v/>
      </c>
      <c r="FQ40" s="30" t="str">
        <f t="shared" si="126"/>
        <v/>
      </c>
      <c r="FR40" s="30" t="str">
        <f t="shared" si="126"/>
        <v/>
      </c>
      <c r="FS40" s="30" t="str">
        <f t="shared" si="127"/>
        <v/>
      </c>
      <c r="FT40" s="30" t="str">
        <f t="shared" si="127"/>
        <v/>
      </c>
      <c r="FU40" s="30" t="str">
        <f t="shared" si="127"/>
        <v/>
      </c>
      <c r="FV40" s="30" t="str">
        <f t="shared" si="127"/>
        <v/>
      </c>
      <c r="FW40" s="30"/>
      <c r="FX40" s="30"/>
      <c r="FY40" s="30"/>
      <c r="FZ40" s="30"/>
      <c r="GA40" s="30"/>
      <c r="GB40" s="30"/>
      <c r="GC40" s="30"/>
      <c r="GD40" s="30"/>
      <c r="GE40" s="30" t="str">
        <f t="shared" si="128"/>
        <v/>
      </c>
      <c r="GF40" s="30" t="str">
        <f t="shared" si="128"/>
        <v/>
      </c>
      <c r="GG40" s="30" t="str">
        <f t="shared" si="128"/>
        <v/>
      </c>
      <c r="GH40" s="30" t="str">
        <f t="shared" si="128"/>
        <v/>
      </c>
      <c r="GI40" s="68" t="str">
        <f t="shared" si="105"/>
        <v/>
      </c>
      <c r="GJ40" s="68" t="str">
        <f t="shared" si="106"/>
        <v/>
      </c>
      <c r="GK40" s="68" t="str">
        <f t="shared" si="107"/>
        <v/>
      </c>
      <c r="GL40" s="68" t="str">
        <f t="shared" si="108"/>
        <v/>
      </c>
    </row>
    <row r="41" spans="1:194" ht="14.25" customHeight="1">
      <c r="A41" s="57" t="str">
        <f>IF('INGRESO DATOS'!$AA$3="","",'INGRESO DATOS'!$AA$3)</f>
        <v>---SELECCIONAR---</v>
      </c>
      <c r="B41" s="57" t="str">
        <f>IF('INGRESO DATOS'!$AA$7="","",'INGRESO DATOS'!$AA$7)</f>
        <v>---SELECCIONAR---</v>
      </c>
      <c r="C41" s="57" t="str">
        <f>IF('INGRESO DATOS'!$C$3="","",'INGRESO DATOS'!$C$3)</f>
        <v>---SELECCIONAR---</v>
      </c>
      <c r="D41" s="58" t="str">
        <f>IF(E41="-","",IF('INGRESO DATOS'!$C$5="","",'INGRESO DATOS'!$C$5))</f>
        <v/>
      </c>
      <c r="E41" s="58" t="str">
        <f>IF('INGRESO DATOS'!B43="","-",'INGRESO DATOS'!B43)</f>
        <v>-</v>
      </c>
      <c r="F41" s="57" t="str">
        <f>IF(E41="-","",IF('INGRESO DATOS'!$C$11="","",'INGRESO DATOS'!$C$11))</f>
        <v/>
      </c>
      <c r="G41" s="57" t="str">
        <f>IF('INGRESO DATOS'!C43="A","A",IF('INGRESO DATOS'!C43="B","B",IF('INGRESO DATOS'!C43="C","C",IF('INGRESO DATOS'!C43="D","D",IF('INGRESO DATOS'!D43="","-",'INGRESO DATOS'!D43)))))</f>
        <v>-</v>
      </c>
      <c r="H41" s="57" t="str">
        <f>IF('INGRESO DATOS'!D43="A","A",IF('INGRESO DATOS'!D43="B","B",IF('INGRESO DATOS'!D43="C","C",IF('INGRESO DATOS'!D43="D","D",IF('INGRESO DATOS'!E43="","-",'INGRESO DATOS'!E43)))))</f>
        <v>-</v>
      </c>
      <c r="I41" s="57" t="str">
        <f>IF('INGRESO DATOS'!E43="A","A",IF('INGRESO DATOS'!E43="B","B",IF('INGRESO DATOS'!E43="C","C",IF('INGRESO DATOS'!E43="D","D",IF('INGRESO DATOS'!F43="","-",'INGRESO DATOS'!F43)))))</f>
        <v>-</v>
      </c>
      <c r="J41" s="57" t="str">
        <f>IF('INGRESO DATOS'!F43="A","A",IF('INGRESO DATOS'!F43="B","B",IF('INGRESO DATOS'!F43="C","C",IF('INGRESO DATOS'!F43="D","D",IF('INGRESO DATOS'!G43="","-",'INGRESO DATOS'!G43)))))</f>
        <v>-</v>
      </c>
      <c r="K41" s="57" t="str">
        <f>IF('INGRESO DATOS'!G43="A","A",IF('INGRESO DATOS'!G43="B","B",IF('INGRESO DATOS'!G43="C","C",IF('INGRESO DATOS'!G43="D","D",IF('INGRESO DATOS'!H43="","-",'INGRESO DATOS'!H43)))))</f>
        <v>-</v>
      </c>
      <c r="L41" s="57" t="str">
        <f>IF('INGRESO DATOS'!H43="A","A",IF('INGRESO DATOS'!H43="B","B",IF('INGRESO DATOS'!H43="C","C",IF('INGRESO DATOS'!H43="D","D",IF('INGRESO DATOS'!I43="","-",'INGRESO DATOS'!I43)))))</f>
        <v>-</v>
      </c>
      <c r="M41" s="57" t="str">
        <f>IF('INGRESO DATOS'!I43="A","A",IF('INGRESO DATOS'!I43="B","B",IF('INGRESO DATOS'!I43="C","C",IF('INGRESO DATOS'!I43="D","D",IF('INGRESO DATOS'!J43="","-",'INGRESO DATOS'!J43)))))</f>
        <v>-</v>
      </c>
      <c r="N41" s="57" t="str">
        <f>IF('INGRESO DATOS'!J43="A","A",IF('INGRESO DATOS'!J43="B","B",IF('INGRESO DATOS'!J43="C","C",IF('INGRESO DATOS'!J43="D","D",IF('INGRESO DATOS'!K43="","-",'INGRESO DATOS'!K43)))))</f>
        <v>-</v>
      </c>
      <c r="O41" s="57" t="str">
        <f>IF('INGRESO DATOS'!K43="A","A",IF('INGRESO DATOS'!K43="B","B",IF('INGRESO DATOS'!K43="C","C",IF('INGRESO DATOS'!K43="D","D",IF('INGRESO DATOS'!L43="","-",'INGRESO DATOS'!L43)))))</f>
        <v>-</v>
      </c>
      <c r="P41" s="57" t="str">
        <f>IF('INGRESO DATOS'!L43="A","A",IF('INGRESO DATOS'!L43="B","B",IF('INGRESO DATOS'!L43="C","C",IF('INGRESO DATOS'!L43="D","D",IF('INGRESO DATOS'!M43="","-",'INGRESO DATOS'!M43)))))</f>
        <v>-</v>
      </c>
      <c r="Q41" s="57" t="str">
        <f>IF('INGRESO DATOS'!M43="A","A",IF('INGRESO DATOS'!M43="B","B",IF('INGRESO DATOS'!M43="C","C",IF('INGRESO DATOS'!M43="D","D",IF('INGRESO DATOS'!N43="","-",'INGRESO DATOS'!N43)))))</f>
        <v>-</v>
      </c>
      <c r="R41" s="57" t="str">
        <f>IF('INGRESO DATOS'!N43="A","A",IF('INGRESO DATOS'!N43="B","B",IF('INGRESO DATOS'!N43="C","C",IF('INGRESO DATOS'!N43="D","D",IF('INGRESO DATOS'!O43="","-",'INGRESO DATOS'!O43)))))</f>
        <v>-</v>
      </c>
      <c r="S41" s="57" t="str">
        <f>IF('INGRESO DATOS'!O43="A","A",IF('INGRESO DATOS'!O43="B","B",IF('INGRESO DATOS'!O43="C","C",IF('INGRESO DATOS'!O43="D","D",IF('INGRESO DATOS'!P43="","-",'INGRESO DATOS'!P43)))))</f>
        <v>-</v>
      </c>
      <c r="T41" s="57" t="str">
        <f>IF('INGRESO DATOS'!P43="A","A",IF('INGRESO DATOS'!P43="B","B",IF('INGRESO DATOS'!P43="C","C",IF('INGRESO DATOS'!P43="D","D",IF('INGRESO DATOS'!Q43="","-",'INGRESO DATOS'!Q43)))))</f>
        <v>-</v>
      </c>
      <c r="U41" s="57" t="str">
        <f>IF('INGRESO DATOS'!Q43="A","A",IF('INGRESO DATOS'!Q43="B","B",IF('INGRESO DATOS'!Q43="C","C",IF('INGRESO DATOS'!Q43="D","D",IF('INGRESO DATOS'!R43="","-",'INGRESO DATOS'!R43)))))</f>
        <v>-</v>
      </c>
      <c r="V41" s="57" t="str">
        <f>IF('INGRESO DATOS'!R43="A","A",IF('INGRESO DATOS'!R43="B","B",IF('INGRESO DATOS'!R43="C","C",IF('INGRESO DATOS'!R43="D","D",IF('INGRESO DATOS'!S43="","-",'INGRESO DATOS'!S43)))))</f>
        <v>-</v>
      </c>
      <c r="W41" s="57" t="str">
        <f>IF('INGRESO DATOS'!S43="A","A",IF('INGRESO DATOS'!S43="B","B",IF('INGRESO DATOS'!S43="C","C",IF('INGRESO DATOS'!S43="D","D",IF('INGRESO DATOS'!T43="","-",'INGRESO DATOS'!T43)))))</f>
        <v>-</v>
      </c>
      <c r="X41" s="57" t="str">
        <f>IF('INGRESO DATOS'!T43="A","A",IF('INGRESO DATOS'!T43="B","B",IF('INGRESO DATOS'!T43="C","C",IF('INGRESO DATOS'!T43="D","D",IF('INGRESO DATOS'!U43="","-",'INGRESO DATOS'!U43)))))</f>
        <v>-</v>
      </c>
      <c r="Y41" s="57" t="str">
        <f>IF('INGRESO DATOS'!U43="A","A",IF('INGRESO DATOS'!U43="B","B",IF('INGRESO DATOS'!U43="C","C",IF('INGRESO DATOS'!U43="D","D",IF('INGRESO DATOS'!V43="","-",'INGRESO DATOS'!V43)))))</f>
        <v>-</v>
      </c>
      <c r="Z41" s="57" t="str">
        <f>IF('INGRESO DATOS'!V43="A","A",IF('INGRESO DATOS'!V43="B","B",IF('INGRESO DATOS'!V43="C","C",IF('INGRESO DATOS'!V43="D","D",IF('INGRESO DATOS'!W43="","-",'INGRESO DATOS'!W43)))))</f>
        <v>-</v>
      </c>
      <c r="AA41" s="57" t="str">
        <f>IF('INGRESO DATOS'!W43="A","A",IF('INGRESO DATOS'!W43="B","B",IF('INGRESO DATOS'!W43="C","C",IF('INGRESO DATOS'!W43="D","D",IF('INGRESO DATOS'!X43="","-",'INGRESO DATOS'!X43)))))</f>
        <v>-</v>
      </c>
      <c r="AB41" s="57" t="str">
        <f>IF('INGRESO DATOS'!X43="A","A",IF('INGRESO DATOS'!X43="B","B",IF('INGRESO DATOS'!X43="C","C",IF('INGRESO DATOS'!X43="D","D",IF('INGRESO DATOS'!Y43="","-",'INGRESO DATOS'!Y43)))))</f>
        <v>-</v>
      </c>
      <c r="AC41" s="57" t="str">
        <f>IF('INGRESO DATOS'!Y43="A","A",IF('INGRESO DATOS'!Y43="B","B",IF('INGRESO DATOS'!Y43="C","C",IF('INGRESO DATOS'!Y43="D","D",IF('INGRESO DATOS'!Z43="","-",'INGRESO DATOS'!Z43)))))</f>
        <v>-</v>
      </c>
      <c r="AD41" s="57" t="str">
        <f>IF('INGRESO DATOS'!Z43="A","A",IF('INGRESO DATOS'!Z43="B","B",IF('INGRESO DATOS'!Z43="C","C",IF('INGRESO DATOS'!Z43="D","D",IF('INGRESO DATOS'!AA43="","-",'INGRESO DATOS'!AA43)))))</f>
        <v>-</v>
      </c>
      <c r="AE41" s="57" t="str">
        <f>IF('INGRESO DATOS'!AA43="A","A",IF('INGRESO DATOS'!AA43="B","B",IF('INGRESO DATOS'!AA43="C","C",IF('INGRESO DATOS'!AA43="D","D",IF('INGRESO DATOS'!AB43="","-",'INGRESO DATOS'!AB43)))))</f>
        <v>-</v>
      </c>
      <c r="AF41" s="57" t="str">
        <f>IF('INGRESO DATOS'!AB43="A","A",IF('INGRESO DATOS'!AB43="B","B",IF('INGRESO DATOS'!AB43="C","C",IF('INGRESO DATOS'!AB43="D","D",IF('INGRESO DATOS'!AC43="","-",'INGRESO DATOS'!AC43)))))</f>
        <v>-</v>
      </c>
      <c r="AG41" s="57" t="str">
        <f>IF('INGRESO DATOS'!AC43="A","A",IF('INGRESO DATOS'!AC43="B","B",IF('INGRESO DATOS'!AC43="C","C",IF('INGRESO DATOS'!AC43="D","D",IF('INGRESO DATOS'!AD43="","-",'INGRESO DATOS'!AD43)))))</f>
        <v>-</v>
      </c>
      <c r="AH41" s="57" t="str">
        <f>IF('INGRESO DATOS'!AD43="A","A",IF('INGRESO DATOS'!AD43="B","B",IF('INGRESO DATOS'!AD43="C","C",IF('INGRESO DATOS'!AD43="D","D",IF('INGRESO DATOS'!AE43="","-",'INGRESO DATOS'!AE43)))))</f>
        <v>-</v>
      </c>
      <c r="AI41" s="57" t="str">
        <f>IF('INGRESO DATOS'!AE43="A","A",IF('INGRESO DATOS'!AE43="B","B",IF('INGRESO DATOS'!AE43="C","C",IF('INGRESO DATOS'!AE43="D","D",IF('INGRESO DATOS'!AF43="","-",'INGRESO DATOS'!AF43)))))</f>
        <v>-</v>
      </c>
      <c r="AJ41" s="57" t="str">
        <f>IF('INGRESO DATOS'!AF43="A","A",IF('INGRESO DATOS'!AF43="B","B",IF('INGRESO DATOS'!AF43="C","C",IF('INGRESO DATOS'!AF43="D","D",IF('INGRESO DATOS'!AG43="","-",'INGRESO DATOS'!AG43)))))</f>
        <v>-</v>
      </c>
      <c r="AK41" s="55"/>
      <c r="AL41" s="60">
        <f t="shared" si="43"/>
        <v>0</v>
      </c>
      <c r="AM41" s="60">
        <f t="shared" si="44"/>
        <v>0</v>
      </c>
      <c r="AN41" s="60">
        <f t="shared" si="45"/>
        <v>0</v>
      </c>
      <c r="AO41" s="60">
        <f t="shared" si="46"/>
        <v>0</v>
      </c>
      <c r="AP41" s="60">
        <f t="shared" si="47"/>
        <v>0</v>
      </c>
      <c r="AQ41" s="60">
        <f t="shared" si="48"/>
        <v>0</v>
      </c>
      <c r="AR41" s="60">
        <f t="shared" si="49"/>
        <v>0</v>
      </c>
      <c r="AS41" s="60">
        <f t="shared" si="50"/>
        <v>0</v>
      </c>
      <c r="AT41" s="60">
        <f t="shared" si="51"/>
        <v>0</v>
      </c>
      <c r="AU41" s="60">
        <f t="shared" si="52"/>
        <v>0</v>
      </c>
      <c r="AV41" s="60">
        <f t="shared" si="53"/>
        <v>0</v>
      </c>
      <c r="AW41" s="60">
        <f t="shared" si="54"/>
        <v>0</v>
      </c>
      <c r="AX41" s="60">
        <f t="shared" si="55"/>
        <v>0</v>
      </c>
      <c r="AY41" s="60">
        <f t="shared" si="56"/>
        <v>0</v>
      </c>
      <c r="AZ41" s="60">
        <f t="shared" si="57"/>
        <v>0</v>
      </c>
      <c r="BA41" s="60">
        <f t="shared" si="58"/>
        <v>0</v>
      </c>
      <c r="BB41" s="60">
        <f t="shared" si="59"/>
        <v>0</v>
      </c>
      <c r="BC41" s="60">
        <f t="shared" si="60"/>
        <v>0</v>
      </c>
      <c r="BD41" s="60">
        <f t="shared" si="61"/>
        <v>0</v>
      </c>
      <c r="BE41" s="60">
        <f t="shared" si="62"/>
        <v>0</v>
      </c>
      <c r="BF41" s="60">
        <f t="shared" si="63"/>
        <v>0</v>
      </c>
      <c r="BG41" s="60">
        <f t="shared" si="64"/>
        <v>0</v>
      </c>
      <c r="BH41" s="60">
        <f t="shared" si="65"/>
        <v>0</v>
      </c>
      <c r="BI41" s="60">
        <f t="shared" si="66"/>
        <v>0</v>
      </c>
      <c r="BJ41" s="60">
        <f t="shared" si="67"/>
        <v>0</v>
      </c>
      <c r="BK41" s="60">
        <f t="shared" si="68"/>
        <v>0</v>
      </c>
      <c r="BL41" s="60">
        <f t="shared" si="69"/>
        <v>0</v>
      </c>
      <c r="BM41" s="60">
        <f t="shared" si="70"/>
        <v>0</v>
      </c>
      <c r="BN41" s="60">
        <f t="shared" si="71"/>
        <v>0</v>
      </c>
      <c r="BO41" s="60">
        <f t="shared" si="72"/>
        <v>0</v>
      </c>
      <c r="BP41" s="55"/>
      <c r="BQ41" s="66" t="str">
        <f t="shared" si="73"/>
        <v>-</v>
      </c>
      <c r="BR41" s="66" t="str">
        <f t="shared" si="74"/>
        <v>-</v>
      </c>
      <c r="BS41" s="66" t="str">
        <f t="shared" si="75"/>
        <v>-</v>
      </c>
      <c r="BT41" s="66" t="str">
        <f t="shared" si="76"/>
        <v>-</v>
      </c>
      <c r="BU41" s="66" t="str">
        <f t="shared" si="77"/>
        <v>-</v>
      </c>
      <c r="BV41" s="66" t="str">
        <f t="shared" si="78"/>
        <v>-</v>
      </c>
      <c r="BW41" s="66" t="str">
        <f t="shared" si="79"/>
        <v>-</v>
      </c>
      <c r="BX41" s="66" t="str">
        <f t="shared" si="80"/>
        <v>-</v>
      </c>
      <c r="BY41" s="66" t="str">
        <f t="shared" si="81"/>
        <v>-</v>
      </c>
      <c r="BZ41" s="66" t="str">
        <f t="shared" si="82"/>
        <v>-</v>
      </c>
      <c r="CA41" s="66" t="str">
        <f t="shared" si="83"/>
        <v>-</v>
      </c>
      <c r="CB41" s="66" t="str">
        <f t="shared" si="84"/>
        <v>-</v>
      </c>
      <c r="CC41" s="66" t="str">
        <f t="shared" si="85"/>
        <v>-</v>
      </c>
      <c r="CD41" s="66" t="str">
        <f t="shared" si="86"/>
        <v>-</v>
      </c>
      <c r="CE41" s="66" t="str">
        <f t="shared" si="87"/>
        <v>-</v>
      </c>
      <c r="CF41" s="66" t="str">
        <f t="shared" si="88"/>
        <v>-</v>
      </c>
      <c r="CG41" s="66" t="str">
        <f t="shared" si="89"/>
        <v>-</v>
      </c>
      <c r="CH41" s="66" t="str">
        <f t="shared" si="90"/>
        <v>-</v>
      </c>
      <c r="CI41" s="66" t="str">
        <f t="shared" si="91"/>
        <v>-</v>
      </c>
      <c r="CJ41" s="66" t="str">
        <f t="shared" si="92"/>
        <v>-</v>
      </c>
      <c r="CK41" s="66" t="str">
        <f t="shared" si="93"/>
        <v>-</v>
      </c>
      <c r="CL41" s="66" t="str">
        <f t="shared" si="94"/>
        <v>-</v>
      </c>
      <c r="CM41" s="66" t="str">
        <f t="shared" si="95"/>
        <v>-</v>
      </c>
      <c r="CN41" s="66" t="str">
        <f t="shared" si="96"/>
        <v>-</v>
      </c>
      <c r="CO41" s="66" t="str">
        <f t="shared" si="97"/>
        <v>-</v>
      </c>
      <c r="CP41" s="66" t="str">
        <f t="shared" si="98"/>
        <v>-</v>
      </c>
      <c r="CQ41" s="66" t="str">
        <f t="shared" si="99"/>
        <v>-</v>
      </c>
      <c r="CR41" s="66" t="str">
        <f t="shared" si="100"/>
        <v>-</v>
      </c>
      <c r="CS41" s="66" t="str">
        <f t="shared" si="101"/>
        <v>-</v>
      </c>
      <c r="CT41" s="66" t="str">
        <f t="shared" si="102"/>
        <v>-</v>
      </c>
      <c r="CU41" s="66" t="str">
        <f t="shared" si="103"/>
        <v/>
      </c>
      <c r="CV41" s="107" t="str">
        <f t="shared" si="104"/>
        <v/>
      </c>
      <c r="CW41" s="85"/>
      <c r="CX41" s="5"/>
      <c r="CY41" s="30" t="str">
        <f t="shared" si="109"/>
        <v/>
      </c>
      <c r="CZ41" s="30" t="str">
        <f t="shared" si="109"/>
        <v/>
      </c>
      <c r="DA41" s="30" t="str">
        <f t="shared" si="109"/>
        <v/>
      </c>
      <c r="DB41" s="30" t="str">
        <f t="shared" si="109"/>
        <v/>
      </c>
      <c r="DC41" s="30" t="str">
        <f t="shared" si="110"/>
        <v/>
      </c>
      <c r="DD41" s="30" t="str">
        <f t="shared" si="110"/>
        <v/>
      </c>
      <c r="DE41" s="30" t="str">
        <f t="shared" si="110"/>
        <v/>
      </c>
      <c r="DF41" s="30" t="str">
        <f t="shared" si="110"/>
        <v/>
      </c>
      <c r="DG41" s="30" t="str">
        <f t="shared" si="111"/>
        <v/>
      </c>
      <c r="DH41" s="30" t="str">
        <f t="shared" si="111"/>
        <v/>
      </c>
      <c r="DI41" s="30" t="str">
        <f t="shared" si="111"/>
        <v/>
      </c>
      <c r="DJ41" s="30" t="str">
        <f t="shared" si="111"/>
        <v/>
      </c>
      <c r="DK41" s="30" t="str">
        <f t="shared" si="112"/>
        <v/>
      </c>
      <c r="DL41" s="30" t="str">
        <f t="shared" si="112"/>
        <v/>
      </c>
      <c r="DM41" s="30" t="str">
        <f t="shared" si="112"/>
        <v/>
      </c>
      <c r="DN41" s="30" t="str">
        <f t="shared" si="112"/>
        <v/>
      </c>
      <c r="DO41" s="30" t="str">
        <f t="shared" si="113"/>
        <v/>
      </c>
      <c r="DP41" s="30" t="str">
        <f t="shared" si="113"/>
        <v/>
      </c>
      <c r="DQ41" s="30" t="str">
        <f t="shared" si="113"/>
        <v/>
      </c>
      <c r="DR41" s="30" t="str">
        <f t="shared" si="113"/>
        <v/>
      </c>
      <c r="DS41" s="30" t="str">
        <f t="shared" si="114"/>
        <v/>
      </c>
      <c r="DT41" s="30" t="str">
        <f t="shared" si="114"/>
        <v/>
      </c>
      <c r="DU41" s="30" t="str">
        <f t="shared" si="114"/>
        <v/>
      </c>
      <c r="DV41" s="30" t="str">
        <f t="shared" si="114"/>
        <v/>
      </c>
      <c r="DW41" s="30" t="str">
        <f t="shared" si="115"/>
        <v/>
      </c>
      <c r="DX41" s="30" t="str">
        <f t="shared" si="115"/>
        <v/>
      </c>
      <c r="DY41" s="30" t="str">
        <f t="shared" si="115"/>
        <v/>
      </c>
      <c r="DZ41" s="30" t="str">
        <f t="shared" si="115"/>
        <v/>
      </c>
      <c r="EA41" s="30" t="str">
        <f t="shared" si="116"/>
        <v/>
      </c>
      <c r="EB41" s="30" t="str">
        <f t="shared" si="116"/>
        <v/>
      </c>
      <c r="EC41" s="30" t="str">
        <f t="shared" si="116"/>
        <v/>
      </c>
      <c r="ED41" s="30" t="str">
        <f t="shared" si="116"/>
        <v/>
      </c>
      <c r="EE41" s="30" t="str">
        <f t="shared" si="117"/>
        <v/>
      </c>
      <c r="EF41" s="30" t="str">
        <f t="shared" si="117"/>
        <v/>
      </c>
      <c r="EG41" s="30" t="str">
        <f t="shared" si="117"/>
        <v/>
      </c>
      <c r="EH41" s="30" t="str">
        <f t="shared" si="117"/>
        <v/>
      </c>
      <c r="EI41" s="30" t="str">
        <f t="shared" si="118"/>
        <v/>
      </c>
      <c r="EJ41" s="30" t="str">
        <f t="shared" si="118"/>
        <v/>
      </c>
      <c r="EK41" s="30" t="str">
        <f t="shared" si="118"/>
        <v/>
      </c>
      <c r="EL41" s="30" t="str">
        <f t="shared" si="118"/>
        <v/>
      </c>
      <c r="EM41" s="30" t="str">
        <f t="shared" si="119"/>
        <v/>
      </c>
      <c r="EN41" s="30" t="str">
        <f t="shared" si="119"/>
        <v/>
      </c>
      <c r="EO41" s="30" t="str">
        <f t="shared" si="119"/>
        <v/>
      </c>
      <c r="EP41" s="30" t="str">
        <f t="shared" si="119"/>
        <v/>
      </c>
      <c r="EQ41" s="30" t="str">
        <f t="shared" si="120"/>
        <v/>
      </c>
      <c r="ER41" s="30" t="str">
        <f t="shared" si="120"/>
        <v/>
      </c>
      <c r="ES41" s="30" t="str">
        <f t="shared" si="120"/>
        <v/>
      </c>
      <c r="ET41" s="30" t="str">
        <f t="shared" si="120"/>
        <v/>
      </c>
      <c r="EU41" s="30" t="str">
        <f t="shared" si="121"/>
        <v/>
      </c>
      <c r="EV41" s="30" t="str">
        <f t="shared" si="121"/>
        <v/>
      </c>
      <c r="EW41" s="30" t="str">
        <f t="shared" si="121"/>
        <v/>
      </c>
      <c r="EX41" s="30" t="str">
        <f t="shared" si="121"/>
        <v/>
      </c>
      <c r="EY41" s="30" t="str">
        <f t="shared" si="122"/>
        <v/>
      </c>
      <c r="EZ41" s="30" t="str">
        <f t="shared" si="122"/>
        <v/>
      </c>
      <c r="FA41" s="30" t="str">
        <f t="shared" si="122"/>
        <v/>
      </c>
      <c r="FB41" s="30" t="str">
        <f t="shared" si="122"/>
        <v/>
      </c>
      <c r="FC41" s="30" t="str">
        <f t="shared" si="123"/>
        <v/>
      </c>
      <c r="FD41" s="30" t="str">
        <f t="shared" si="123"/>
        <v/>
      </c>
      <c r="FE41" s="30" t="str">
        <f t="shared" si="123"/>
        <v/>
      </c>
      <c r="FF41" s="30" t="str">
        <f t="shared" si="123"/>
        <v/>
      </c>
      <c r="FG41" s="30" t="str">
        <f t="shared" si="124"/>
        <v/>
      </c>
      <c r="FH41" s="30" t="str">
        <f t="shared" si="124"/>
        <v/>
      </c>
      <c r="FI41" s="30" t="str">
        <f t="shared" si="124"/>
        <v/>
      </c>
      <c r="FJ41" s="30" t="str">
        <f t="shared" si="124"/>
        <v/>
      </c>
      <c r="FK41" s="30" t="str">
        <f t="shared" si="125"/>
        <v/>
      </c>
      <c r="FL41" s="30" t="str">
        <f t="shared" si="125"/>
        <v/>
      </c>
      <c r="FM41" s="30" t="str">
        <f t="shared" si="125"/>
        <v/>
      </c>
      <c r="FN41" s="30" t="str">
        <f t="shared" si="125"/>
        <v/>
      </c>
      <c r="FO41" s="30" t="str">
        <f t="shared" si="126"/>
        <v/>
      </c>
      <c r="FP41" s="30" t="str">
        <f t="shared" si="126"/>
        <v/>
      </c>
      <c r="FQ41" s="30" t="str">
        <f t="shared" si="126"/>
        <v/>
      </c>
      <c r="FR41" s="30" t="str">
        <f t="shared" si="126"/>
        <v/>
      </c>
      <c r="FS41" s="30" t="str">
        <f t="shared" si="127"/>
        <v/>
      </c>
      <c r="FT41" s="30" t="str">
        <f t="shared" si="127"/>
        <v/>
      </c>
      <c r="FU41" s="30" t="str">
        <f t="shared" si="127"/>
        <v/>
      </c>
      <c r="FV41" s="30" t="str">
        <f t="shared" si="127"/>
        <v/>
      </c>
      <c r="FW41" s="30"/>
      <c r="FX41" s="30"/>
      <c r="FY41" s="30"/>
      <c r="FZ41" s="30"/>
      <c r="GA41" s="30"/>
      <c r="GB41" s="30"/>
      <c r="GC41" s="30"/>
      <c r="GD41" s="30"/>
      <c r="GE41" s="30" t="str">
        <f t="shared" si="128"/>
        <v/>
      </c>
      <c r="GF41" s="30" t="str">
        <f t="shared" si="128"/>
        <v/>
      </c>
      <c r="GG41" s="30" t="str">
        <f t="shared" si="128"/>
        <v/>
      </c>
      <c r="GH41" s="30" t="str">
        <f t="shared" si="128"/>
        <v/>
      </c>
      <c r="GI41" s="68" t="str">
        <f t="shared" si="105"/>
        <v/>
      </c>
      <c r="GJ41" s="68" t="str">
        <f t="shared" si="106"/>
        <v/>
      </c>
      <c r="GK41" s="68" t="str">
        <f t="shared" si="107"/>
        <v/>
      </c>
      <c r="GL41" s="68" t="str">
        <f t="shared" si="108"/>
        <v/>
      </c>
    </row>
    <row r="42" spans="1:194" ht="14.25" customHeight="1">
      <c r="A42" s="57" t="str">
        <f>IF('INGRESO DATOS'!$AA$3="","",'INGRESO DATOS'!$AA$3)</f>
        <v>---SELECCIONAR---</v>
      </c>
      <c r="B42" s="57" t="str">
        <f>IF('INGRESO DATOS'!$AA$7="","",'INGRESO DATOS'!$AA$7)</f>
        <v>---SELECCIONAR---</v>
      </c>
      <c r="C42" s="57" t="str">
        <f>IF('INGRESO DATOS'!$C$3="","",'INGRESO DATOS'!$C$3)</f>
        <v>---SELECCIONAR---</v>
      </c>
      <c r="D42" s="58" t="str">
        <f>IF(E42="-","",IF('INGRESO DATOS'!$C$5="","",'INGRESO DATOS'!$C$5))</f>
        <v/>
      </c>
      <c r="E42" s="58" t="str">
        <f>IF('INGRESO DATOS'!B44="","-",'INGRESO DATOS'!B44)</f>
        <v>-</v>
      </c>
      <c r="F42" s="57" t="str">
        <f>IF(E42="-","",IF('INGRESO DATOS'!$C$11="","",'INGRESO DATOS'!$C$11))</f>
        <v/>
      </c>
      <c r="G42" s="57" t="str">
        <f>IF('INGRESO DATOS'!C44="A","A",IF('INGRESO DATOS'!C44="B","B",IF('INGRESO DATOS'!C44="C","C",IF('INGRESO DATOS'!C44="D","D",IF('INGRESO DATOS'!D44="","-",'INGRESO DATOS'!D44)))))</f>
        <v>-</v>
      </c>
      <c r="H42" s="57" t="str">
        <f>IF('INGRESO DATOS'!D44="A","A",IF('INGRESO DATOS'!D44="B","B",IF('INGRESO DATOS'!D44="C","C",IF('INGRESO DATOS'!D44="D","D",IF('INGRESO DATOS'!E44="","-",'INGRESO DATOS'!E44)))))</f>
        <v>-</v>
      </c>
      <c r="I42" s="57" t="str">
        <f>IF('INGRESO DATOS'!E44="A","A",IF('INGRESO DATOS'!E44="B","B",IF('INGRESO DATOS'!E44="C","C",IF('INGRESO DATOS'!E44="D","D",IF('INGRESO DATOS'!F44="","-",'INGRESO DATOS'!F44)))))</f>
        <v>-</v>
      </c>
      <c r="J42" s="57" t="str">
        <f>IF('INGRESO DATOS'!F44="A","A",IF('INGRESO DATOS'!F44="B","B",IF('INGRESO DATOS'!F44="C","C",IF('INGRESO DATOS'!F44="D","D",IF('INGRESO DATOS'!G44="","-",'INGRESO DATOS'!G44)))))</f>
        <v>-</v>
      </c>
      <c r="K42" s="57" t="str">
        <f>IF('INGRESO DATOS'!G44="A","A",IF('INGRESO DATOS'!G44="B","B",IF('INGRESO DATOS'!G44="C","C",IF('INGRESO DATOS'!G44="D","D",IF('INGRESO DATOS'!H44="","-",'INGRESO DATOS'!H44)))))</f>
        <v>-</v>
      </c>
      <c r="L42" s="57" t="str">
        <f>IF('INGRESO DATOS'!H44="A","A",IF('INGRESO DATOS'!H44="B","B",IF('INGRESO DATOS'!H44="C","C",IF('INGRESO DATOS'!H44="D","D",IF('INGRESO DATOS'!I44="","-",'INGRESO DATOS'!I44)))))</f>
        <v>-</v>
      </c>
      <c r="M42" s="57" t="str">
        <f>IF('INGRESO DATOS'!I44="A","A",IF('INGRESO DATOS'!I44="B","B",IF('INGRESO DATOS'!I44="C","C",IF('INGRESO DATOS'!I44="D","D",IF('INGRESO DATOS'!J44="","-",'INGRESO DATOS'!J44)))))</f>
        <v>-</v>
      </c>
      <c r="N42" s="57" t="str">
        <f>IF('INGRESO DATOS'!J44="A","A",IF('INGRESO DATOS'!J44="B","B",IF('INGRESO DATOS'!J44="C","C",IF('INGRESO DATOS'!J44="D","D",IF('INGRESO DATOS'!K44="","-",'INGRESO DATOS'!K44)))))</f>
        <v>-</v>
      </c>
      <c r="O42" s="57" t="str">
        <f>IF('INGRESO DATOS'!K44="A","A",IF('INGRESO DATOS'!K44="B","B",IF('INGRESO DATOS'!K44="C","C",IF('INGRESO DATOS'!K44="D","D",IF('INGRESO DATOS'!L44="","-",'INGRESO DATOS'!L44)))))</f>
        <v>-</v>
      </c>
      <c r="P42" s="57" t="str">
        <f>IF('INGRESO DATOS'!L44="A","A",IF('INGRESO DATOS'!L44="B","B",IF('INGRESO DATOS'!L44="C","C",IF('INGRESO DATOS'!L44="D","D",IF('INGRESO DATOS'!M44="","-",'INGRESO DATOS'!M44)))))</f>
        <v>-</v>
      </c>
      <c r="Q42" s="57" t="str">
        <f>IF('INGRESO DATOS'!M44="A","A",IF('INGRESO DATOS'!M44="B","B",IF('INGRESO DATOS'!M44="C","C",IF('INGRESO DATOS'!M44="D","D",IF('INGRESO DATOS'!N44="","-",'INGRESO DATOS'!N44)))))</f>
        <v>-</v>
      </c>
      <c r="R42" s="57" t="str">
        <f>IF('INGRESO DATOS'!N44="A","A",IF('INGRESO DATOS'!N44="B","B",IF('INGRESO DATOS'!N44="C","C",IF('INGRESO DATOS'!N44="D","D",IF('INGRESO DATOS'!O44="","-",'INGRESO DATOS'!O44)))))</f>
        <v>-</v>
      </c>
      <c r="S42" s="57" t="str">
        <f>IF('INGRESO DATOS'!O44="A","A",IF('INGRESO DATOS'!O44="B","B",IF('INGRESO DATOS'!O44="C","C",IF('INGRESO DATOS'!O44="D","D",IF('INGRESO DATOS'!P44="","-",'INGRESO DATOS'!P44)))))</f>
        <v>-</v>
      </c>
      <c r="T42" s="57" t="str">
        <f>IF('INGRESO DATOS'!P44="A","A",IF('INGRESO DATOS'!P44="B","B",IF('INGRESO DATOS'!P44="C","C",IF('INGRESO DATOS'!P44="D","D",IF('INGRESO DATOS'!Q44="","-",'INGRESO DATOS'!Q44)))))</f>
        <v>-</v>
      </c>
      <c r="U42" s="57" t="str">
        <f>IF('INGRESO DATOS'!Q44="A","A",IF('INGRESO DATOS'!Q44="B","B",IF('INGRESO DATOS'!Q44="C","C",IF('INGRESO DATOS'!Q44="D","D",IF('INGRESO DATOS'!R44="","-",'INGRESO DATOS'!R44)))))</f>
        <v>-</v>
      </c>
      <c r="V42" s="57" t="str">
        <f>IF('INGRESO DATOS'!R44="A","A",IF('INGRESO DATOS'!R44="B","B",IF('INGRESO DATOS'!R44="C","C",IF('INGRESO DATOS'!R44="D","D",IF('INGRESO DATOS'!S44="","-",'INGRESO DATOS'!S44)))))</f>
        <v>-</v>
      </c>
      <c r="W42" s="57" t="str">
        <f>IF('INGRESO DATOS'!S44="A","A",IF('INGRESO DATOS'!S44="B","B",IF('INGRESO DATOS'!S44="C","C",IF('INGRESO DATOS'!S44="D","D",IF('INGRESO DATOS'!T44="","-",'INGRESO DATOS'!T44)))))</f>
        <v>-</v>
      </c>
      <c r="X42" s="57" t="str">
        <f>IF('INGRESO DATOS'!T44="A","A",IF('INGRESO DATOS'!T44="B","B",IF('INGRESO DATOS'!T44="C","C",IF('INGRESO DATOS'!T44="D","D",IF('INGRESO DATOS'!U44="","-",'INGRESO DATOS'!U44)))))</f>
        <v>-</v>
      </c>
      <c r="Y42" s="57" t="str">
        <f>IF('INGRESO DATOS'!U44="A","A",IF('INGRESO DATOS'!U44="B","B",IF('INGRESO DATOS'!U44="C","C",IF('INGRESO DATOS'!U44="D","D",IF('INGRESO DATOS'!V44="","-",'INGRESO DATOS'!V44)))))</f>
        <v>-</v>
      </c>
      <c r="Z42" s="57" t="str">
        <f>IF('INGRESO DATOS'!V44="A","A",IF('INGRESO DATOS'!V44="B","B",IF('INGRESO DATOS'!V44="C","C",IF('INGRESO DATOS'!V44="D","D",IF('INGRESO DATOS'!W44="","-",'INGRESO DATOS'!W44)))))</f>
        <v>-</v>
      </c>
      <c r="AA42" s="57" t="str">
        <f>IF('INGRESO DATOS'!W44="A","A",IF('INGRESO DATOS'!W44="B","B",IF('INGRESO DATOS'!W44="C","C",IF('INGRESO DATOS'!W44="D","D",IF('INGRESO DATOS'!X44="","-",'INGRESO DATOS'!X44)))))</f>
        <v>-</v>
      </c>
      <c r="AB42" s="57" t="str">
        <f>IF('INGRESO DATOS'!X44="A","A",IF('INGRESO DATOS'!X44="B","B",IF('INGRESO DATOS'!X44="C","C",IF('INGRESO DATOS'!X44="D","D",IF('INGRESO DATOS'!Y44="","-",'INGRESO DATOS'!Y44)))))</f>
        <v>-</v>
      </c>
      <c r="AC42" s="57" t="str">
        <f>IF('INGRESO DATOS'!Y44="A","A",IF('INGRESO DATOS'!Y44="B","B",IF('INGRESO DATOS'!Y44="C","C",IF('INGRESO DATOS'!Y44="D","D",IF('INGRESO DATOS'!Z44="","-",'INGRESO DATOS'!Z44)))))</f>
        <v>-</v>
      </c>
      <c r="AD42" s="57" t="str">
        <f>IF('INGRESO DATOS'!Z44="A","A",IF('INGRESO DATOS'!Z44="B","B",IF('INGRESO DATOS'!Z44="C","C",IF('INGRESO DATOS'!Z44="D","D",IF('INGRESO DATOS'!AA44="","-",'INGRESO DATOS'!AA44)))))</f>
        <v>-</v>
      </c>
      <c r="AE42" s="57" t="str">
        <f>IF('INGRESO DATOS'!AA44="A","A",IF('INGRESO DATOS'!AA44="B","B",IF('INGRESO DATOS'!AA44="C","C",IF('INGRESO DATOS'!AA44="D","D",IF('INGRESO DATOS'!AB44="","-",'INGRESO DATOS'!AB44)))))</f>
        <v>-</v>
      </c>
      <c r="AF42" s="57" t="str">
        <f>IF('INGRESO DATOS'!AB44="A","A",IF('INGRESO DATOS'!AB44="B","B",IF('INGRESO DATOS'!AB44="C","C",IF('INGRESO DATOS'!AB44="D","D",IF('INGRESO DATOS'!AC44="","-",'INGRESO DATOS'!AC44)))))</f>
        <v>-</v>
      </c>
      <c r="AG42" s="57" t="str">
        <f>IF('INGRESO DATOS'!AC44="A","A",IF('INGRESO DATOS'!AC44="B","B",IF('INGRESO DATOS'!AC44="C","C",IF('INGRESO DATOS'!AC44="D","D",IF('INGRESO DATOS'!AD44="","-",'INGRESO DATOS'!AD44)))))</f>
        <v>-</v>
      </c>
      <c r="AH42" s="57" t="str">
        <f>IF('INGRESO DATOS'!AD44="A","A",IF('INGRESO DATOS'!AD44="B","B",IF('INGRESO DATOS'!AD44="C","C",IF('INGRESO DATOS'!AD44="D","D",IF('INGRESO DATOS'!AE44="","-",'INGRESO DATOS'!AE44)))))</f>
        <v>-</v>
      </c>
      <c r="AI42" s="57" t="str">
        <f>IF('INGRESO DATOS'!AE44="A","A",IF('INGRESO DATOS'!AE44="B","B",IF('INGRESO DATOS'!AE44="C","C",IF('INGRESO DATOS'!AE44="D","D",IF('INGRESO DATOS'!AF44="","-",'INGRESO DATOS'!AF44)))))</f>
        <v>-</v>
      </c>
      <c r="AJ42" s="57" t="str">
        <f>IF('INGRESO DATOS'!AF44="A","A",IF('INGRESO DATOS'!AF44="B","B",IF('INGRESO DATOS'!AF44="C","C",IF('INGRESO DATOS'!AF44="D","D",IF('INGRESO DATOS'!AG44="","-",'INGRESO DATOS'!AG44)))))</f>
        <v>-</v>
      </c>
      <c r="AK42" s="55"/>
      <c r="AL42" s="60">
        <f t="shared" si="43"/>
        <v>0</v>
      </c>
      <c r="AM42" s="60">
        <f t="shared" si="44"/>
        <v>0</v>
      </c>
      <c r="AN42" s="60">
        <f t="shared" si="45"/>
        <v>0</v>
      </c>
      <c r="AO42" s="60">
        <f t="shared" si="46"/>
        <v>0</v>
      </c>
      <c r="AP42" s="60">
        <f t="shared" si="47"/>
        <v>0</v>
      </c>
      <c r="AQ42" s="60">
        <f t="shared" si="48"/>
        <v>0</v>
      </c>
      <c r="AR42" s="60">
        <f t="shared" si="49"/>
        <v>0</v>
      </c>
      <c r="AS42" s="60">
        <f t="shared" si="50"/>
        <v>0</v>
      </c>
      <c r="AT42" s="60">
        <f t="shared" si="51"/>
        <v>0</v>
      </c>
      <c r="AU42" s="60">
        <f t="shared" si="52"/>
        <v>0</v>
      </c>
      <c r="AV42" s="60">
        <f t="shared" si="53"/>
        <v>0</v>
      </c>
      <c r="AW42" s="60">
        <f t="shared" si="54"/>
        <v>0</v>
      </c>
      <c r="AX42" s="60">
        <f t="shared" si="55"/>
        <v>0</v>
      </c>
      <c r="AY42" s="60">
        <f t="shared" si="56"/>
        <v>0</v>
      </c>
      <c r="AZ42" s="60">
        <f t="shared" si="57"/>
        <v>0</v>
      </c>
      <c r="BA42" s="60">
        <f t="shared" si="58"/>
        <v>0</v>
      </c>
      <c r="BB42" s="60">
        <f t="shared" si="59"/>
        <v>0</v>
      </c>
      <c r="BC42" s="60">
        <f t="shared" si="60"/>
        <v>0</v>
      </c>
      <c r="BD42" s="60">
        <f t="shared" si="61"/>
        <v>0</v>
      </c>
      <c r="BE42" s="60">
        <f t="shared" si="62"/>
        <v>0</v>
      </c>
      <c r="BF42" s="60">
        <f t="shared" si="63"/>
        <v>0</v>
      </c>
      <c r="BG42" s="60">
        <f t="shared" si="64"/>
        <v>0</v>
      </c>
      <c r="BH42" s="60">
        <f t="shared" si="65"/>
        <v>0</v>
      </c>
      <c r="BI42" s="60">
        <f t="shared" si="66"/>
        <v>0</v>
      </c>
      <c r="BJ42" s="60">
        <f t="shared" si="67"/>
        <v>0</v>
      </c>
      <c r="BK42" s="60">
        <f t="shared" si="68"/>
        <v>0</v>
      </c>
      <c r="BL42" s="60">
        <f t="shared" si="69"/>
        <v>0</v>
      </c>
      <c r="BM42" s="60">
        <f t="shared" si="70"/>
        <v>0</v>
      </c>
      <c r="BN42" s="60">
        <f t="shared" si="71"/>
        <v>0</v>
      </c>
      <c r="BO42" s="60">
        <f t="shared" si="72"/>
        <v>0</v>
      </c>
      <c r="BP42" s="55"/>
      <c r="BQ42" s="66" t="str">
        <f t="shared" si="73"/>
        <v>-</v>
      </c>
      <c r="BR42" s="66" t="str">
        <f t="shared" si="74"/>
        <v>-</v>
      </c>
      <c r="BS42" s="66" t="str">
        <f t="shared" si="75"/>
        <v>-</v>
      </c>
      <c r="BT42" s="66" t="str">
        <f t="shared" si="76"/>
        <v>-</v>
      </c>
      <c r="BU42" s="66" t="str">
        <f t="shared" si="77"/>
        <v>-</v>
      </c>
      <c r="BV42" s="66" t="str">
        <f t="shared" si="78"/>
        <v>-</v>
      </c>
      <c r="BW42" s="66" t="str">
        <f t="shared" si="79"/>
        <v>-</v>
      </c>
      <c r="BX42" s="66" t="str">
        <f t="shared" si="80"/>
        <v>-</v>
      </c>
      <c r="BY42" s="66" t="str">
        <f t="shared" si="81"/>
        <v>-</v>
      </c>
      <c r="BZ42" s="66" t="str">
        <f t="shared" si="82"/>
        <v>-</v>
      </c>
      <c r="CA42" s="66" t="str">
        <f t="shared" si="83"/>
        <v>-</v>
      </c>
      <c r="CB42" s="66" t="str">
        <f t="shared" si="84"/>
        <v>-</v>
      </c>
      <c r="CC42" s="66" t="str">
        <f t="shared" si="85"/>
        <v>-</v>
      </c>
      <c r="CD42" s="66" t="str">
        <f t="shared" si="86"/>
        <v>-</v>
      </c>
      <c r="CE42" s="66" t="str">
        <f t="shared" si="87"/>
        <v>-</v>
      </c>
      <c r="CF42" s="66" t="str">
        <f t="shared" si="88"/>
        <v>-</v>
      </c>
      <c r="CG42" s="66" t="str">
        <f t="shared" si="89"/>
        <v>-</v>
      </c>
      <c r="CH42" s="66" t="str">
        <f t="shared" si="90"/>
        <v>-</v>
      </c>
      <c r="CI42" s="66" t="str">
        <f t="shared" si="91"/>
        <v>-</v>
      </c>
      <c r="CJ42" s="66" t="str">
        <f t="shared" si="92"/>
        <v>-</v>
      </c>
      <c r="CK42" s="66" t="str">
        <f t="shared" si="93"/>
        <v>-</v>
      </c>
      <c r="CL42" s="66" t="str">
        <f t="shared" si="94"/>
        <v>-</v>
      </c>
      <c r="CM42" s="66" t="str">
        <f t="shared" si="95"/>
        <v>-</v>
      </c>
      <c r="CN42" s="66" t="str">
        <f t="shared" si="96"/>
        <v>-</v>
      </c>
      <c r="CO42" s="66" t="str">
        <f t="shared" si="97"/>
        <v>-</v>
      </c>
      <c r="CP42" s="66" t="str">
        <f t="shared" si="98"/>
        <v>-</v>
      </c>
      <c r="CQ42" s="66" t="str">
        <f t="shared" si="99"/>
        <v>-</v>
      </c>
      <c r="CR42" s="66" t="str">
        <f t="shared" si="100"/>
        <v>-</v>
      </c>
      <c r="CS42" s="66" t="str">
        <f t="shared" si="101"/>
        <v>-</v>
      </c>
      <c r="CT42" s="66" t="str">
        <f t="shared" si="102"/>
        <v>-</v>
      </c>
      <c r="CU42" s="66" t="str">
        <f t="shared" si="103"/>
        <v/>
      </c>
      <c r="CV42" s="107" t="str">
        <f t="shared" si="104"/>
        <v/>
      </c>
      <c r="CW42" s="85"/>
      <c r="CX42" s="5"/>
      <c r="CY42" s="30" t="str">
        <f t="shared" si="109"/>
        <v/>
      </c>
      <c r="CZ42" s="30" t="str">
        <f t="shared" si="109"/>
        <v/>
      </c>
      <c r="DA42" s="30" t="str">
        <f t="shared" si="109"/>
        <v/>
      </c>
      <c r="DB42" s="30" t="str">
        <f t="shared" si="109"/>
        <v/>
      </c>
      <c r="DC42" s="30" t="str">
        <f t="shared" si="110"/>
        <v/>
      </c>
      <c r="DD42" s="30" t="str">
        <f t="shared" si="110"/>
        <v/>
      </c>
      <c r="DE42" s="30" t="str">
        <f t="shared" si="110"/>
        <v/>
      </c>
      <c r="DF42" s="30" t="str">
        <f t="shared" si="110"/>
        <v/>
      </c>
      <c r="DG42" s="30" t="str">
        <f t="shared" si="111"/>
        <v/>
      </c>
      <c r="DH42" s="30" t="str">
        <f t="shared" si="111"/>
        <v/>
      </c>
      <c r="DI42" s="30" t="str">
        <f t="shared" si="111"/>
        <v/>
      </c>
      <c r="DJ42" s="30" t="str">
        <f t="shared" si="111"/>
        <v/>
      </c>
      <c r="DK42" s="30" t="str">
        <f t="shared" si="112"/>
        <v/>
      </c>
      <c r="DL42" s="30" t="str">
        <f t="shared" si="112"/>
        <v/>
      </c>
      <c r="DM42" s="30" t="str">
        <f t="shared" si="112"/>
        <v/>
      </c>
      <c r="DN42" s="30" t="str">
        <f t="shared" si="112"/>
        <v/>
      </c>
      <c r="DO42" s="30" t="str">
        <f t="shared" si="113"/>
        <v/>
      </c>
      <c r="DP42" s="30" t="str">
        <f t="shared" si="113"/>
        <v/>
      </c>
      <c r="DQ42" s="30" t="str">
        <f t="shared" si="113"/>
        <v/>
      </c>
      <c r="DR42" s="30" t="str">
        <f t="shared" si="113"/>
        <v/>
      </c>
      <c r="DS42" s="30" t="str">
        <f t="shared" si="114"/>
        <v/>
      </c>
      <c r="DT42" s="30" t="str">
        <f t="shared" si="114"/>
        <v/>
      </c>
      <c r="DU42" s="30" t="str">
        <f t="shared" si="114"/>
        <v/>
      </c>
      <c r="DV42" s="30" t="str">
        <f t="shared" si="114"/>
        <v/>
      </c>
      <c r="DW42" s="30" t="str">
        <f t="shared" si="115"/>
        <v/>
      </c>
      <c r="DX42" s="30" t="str">
        <f t="shared" si="115"/>
        <v/>
      </c>
      <c r="DY42" s="30" t="str">
        <f t="shared" si="115"/>
        <v/>
      </c>
      <c r="DZ42" s="30" t="str">
        <f t="shared" si="115"/>
        <v/>
      </c>
      <c r="EA42" s="30" t="str">
        <f t="shared" si="116"/>
        <v/>
      </c>
      <c r="EB42" s="30" t="str">
        <f t="shared" si="116"/>
        <v/>
      </c>
      <c r="EC42" s="30" t="str">
        <f t="shared" si="116"/>
        <v/>
      </c>
      <c r="ED42" s="30" t="str">
        <f t="shared" si="116"/>
        <v/>
      </c>
      <c r="EE42" s="30" t="str">
        <f t="shared" si="117"/>
        <v/>
      </c>
      <c r="EF42" s="30" t="str">
        <f t="shared" si="117"/>
        <v/>
      </c>
      <c r="EG42" s="30" t="str">
        <f t="shared" si="117"/>
        <v/>
      </c>
      <c r="EH42" s="30" t="str">
        <f t="shared" si="117"/>
        <v/>
      </c>
      <c r="EI42" s="30" t="str">
        <f t="shared" si="118"/>
        <v/>
      </c>
      <c r="EJ42" s="30" t="str">
        <f t="shared" si="118"/>
        <v/>
      </c>
      <c r="EK42" s="30" t="str">
        <f t="shared" si="118"/>
        <v/>
      </c>
      <c r="EL42" s="30" t="str">
        <f t="shared" si="118"/>
        <v/>
      </c>
      <c r="EM42" s="30" t="str">
        <f t="shared" si="119"/>
        <v/>
      </c>
      <c r="EN42" s="30" t="str">
        <f t="shared" si="119"/>
        <v/>
      </c>
      <c r="EO42" s="30" t="str">
        <f t="shared" si="119"/>
        <v/>
      </c>
      <c r="EP42" s="30" t="str">
        <f t="shared" si="119"/>
        <v/>
      </c>
      <c r="EQ42" s="30" t="str">
        <f t="shared" si="120"/>
        <v/>
      </c>
      <c r="ER42" s="30" t="str">
        <f t="shared" si="120"/>
        <v/>
      </c>
      <c r="ES42" s="30" t="str">
        <f t="shared" si="120"/>
        <v/>
      </c>
      <c r="ET42" s="30" t="str">
        <f t="shared" si="120"/>
        <v/>
      </c>
      <c r="EU42" s="30" t="str">
        <f t="shared" si="121"/>
        <v/>
      </c>
      <c r="EV42" s="30" t="str">
        <f t="shared" si="121"/>
        <v/>
      </c>
      <c r="EW42" s="30" t="str">
        <f t="shared" si="121"/>
        <v/>
      </c>
      <c r="EX42" s="30" t="str">
        <f t="shared" si="121"/>
        <v/>
      </c>
      <c r="EY42" s="30" t="str">
        <f t="shared" si="122"/>
        <v/>
      </c>
      <c r="EZ42" s="30" t="str">
        <f t="shared" si="122"/>
        <v/>
      </c>
      <c r="FA42" s="30" t="str">
        <f t="shared" si="122"/>
        <v/>
      </c>
      <c r="FB42" s="30" t="str">
        <f t="shared" si="122"/>
        <v/>
      </c>
      <c r="FC42" s="30" t="str">
        <f t="shared" si="123"/>
        <v/>
      </c>
      <c r="FD42" s="30" t="str">
        <f t="shared" si="123"/>
        <v/>
      </c>
      <c r="FE42" s="30" t="str">
        <f t="shared" si="123"/>
        <v/>
      </c>
      <c r="FF42" s="30" t="str">
        <f t="shared" si="123"/>
        <v/>
      </c>
      <c r="FG42" s="30" t="str">
        <f t="shared" si="124"/>
        <v/>
      </c>
      <c r="FH42" s="30" t="str">
        <f t="shared" si="124"/>
        <v/>
      </c>
      <c r="FI42" s="30" t="str">
        <f t="shared" si="124"/>
        <v/>
      </c>
      <c r="FJ42" s="30" t="str">
        <f t="shared" si="124"/>
        <v/>
      </c>
      <c r="FK42" s="30" t="str">
        <f t="shared" si="125"/>
        <v/>
      </c>
      <c r="FL42" s="30" t="str">
        <f t="shared" si="125"/>
        <v/>
      </c>
      <c r="FM42" s="30" t="str">
        <f t="shared" si="125"/>
        <v/>
      </c>
      <c r="FN42" s="30" t="str">
        <f t="shared" si="125"/>
        <v/>
      </c>
      <c r="FO42" s="30" t="str">
        <f t="shared" si="126"/>
        <v/>
      </c>
      <c r="FP42" s="30" t="str">
        <f t="shared" si="126"/>
        <v/>
      </c>
      <c r="FQ42" s="30" t="str">
        <f t="shared" si="126"/>
        <v/>
      </c>
      <c r="FR42" s="30" t="str">
        <f t="shared" si="126"/>
        <v/>
      </c>
      <c r="FS42" s="30" t="str">
        <f t="shared" si="127"/>
        <v/>
      </c>
      <c r="FT42" s="30" t="str">
        <f t="shared" si="127"/>
        <v/>
      </c>
      <c r="FU42" s="30" t="str">
        <f t="shared" si="127"/>
        <v/>
      </c>
      <c r="FV42" s="30" t="str">
        <f t="shared" si="127"/>
        <v/>
      </c>
      <c r="FW42" s="30"/>
      <c r="FX42" s="30"/>
      <c r="FY42" s="30"/>
      <c r="FZ42" s="30"/>
      <c r="GA42" s="30"/>
      <c r="GB42" s="30"/>
      <c r="GC42" s="30"/>
      <c r="GD42" s="30"/>
      <c r="GE42" s="30" t="str">
        <f t="shared" si="128"/>
        <v/>
      </c>
      <c r="GF42" s="30" t="str">
        <f t="shared" si="128"/>
        <v/>
      </c>
      <c r="GG42" s="30" t="str">
        <f t="shared" si="128"/>
        <v/>
      </c>
      <c r="GH42" s="30" t="str">
        <f t="shared" si="128"/>
        <v/>
      </c>
      <c r="GI42" s="68" t="str">
        <f t="shared" si="105"/>
        <v/>
      </c>
      <c r="GJ42" s="68" t="str">
        <f t="shared" si="106"/>
        <v/>
      </c>
      <c r="GK42" s="68" t="str">
        <f t="shared" si="107"/>
        <v/>
      </c>
      <c r="GL42" s="68" t="str">
        <f t="shared" si="108"/>
        <v/>
      </c>
    </row>
    <row r="43" spans="1:194" ht="14.25" customHeight="1">
      <c r="A43" s="57" t="str">
        <f>IF('INGRESO DATOS'!$AA$3="","",'INGRESO DATOS'!$AA$3)</f>
        <v>---SELECCIONAR---</v>
      </c>
      <c r="B43" s="57" t="str">
        <f>IF('INGRESO DATOS'!$AA$7="","",'INGRESO DATOS'!$AA$7)</f>
        <v>---SELECCIONAR---</v>
      </c>
      <c r="C43" s="57" t="str">
        <f>IF('INGRESO DATOS'!$C$3="","",'INGRESO DATOS'!$C$3)</f>
        <v>---SELECCIONAR---</v>
      </c>
      <c r="D43" s="58" t="str">
        <f>IF(E43="-","",IF('INGRESO DATOS'!$C$5="","",'INGRESO DATOS'!$C$5))</f>
        <v/>
      </c>
      <c r="E43" s="58" t="str">
        <f>IF('INGRESO DATOS'!B45="","-",'INGRESO DATOS'!B45)</f>
        <v>-</v>
      </c>
      <c r="F43" s="57" t="str">
        <f>IF(E43="-","",IF('INGRESO DATOS'!$C$11="","",'INGRESO DATOS'!$C$11))</f>
        <v/>
      </c>
      <c r="G43" s="57" t="str">
        <f>IF('INGRESO DATOS'!C45="A","A",IF('INGRESO DATOS'!C45="B","B",IF('INGRESO DATOS'!C45="C","C",IF('INGRESO DATOS'!C45="D","D",IF('INGRESO DATOS'!D45="","-",'INGRESO DATOS'!D45)))))</f>
        <v>-</v>
      </c>
      <c r="H43" s="57" t="str">
        <f>IF('INGRESO DATOS'!D45="A","A",IF('INGRESO DATOS'!D45="B","B",IF('INGRESO DATOS'!D45="C","C",IF('INGRESO DATOS'!D45="D","D",IF('INGRESO DATOS'!E45="","-",'INGRESO DATOS'!E45)))))</f>
        <v>-</v>
      </c>
      <c r="I43" s="57" t="str">
        <f>IF('INGRESO DATOS'!E45="A","A",IF('INGRESO DATOS'!E45="B","B",IF('INGRESO DATOS'!E45="C","C",IF('INGRESO DATOS'!E45="D","D",IF('INGRESO DATOS'!F45="","-",'INGRESO DATOS'!F45)))))</f>
        <v>-</v>
      </c>
      <c r="J43" s="57" t="str">
        <f>IF('INGRESO DATOS'!F45="A","A",IF('INGRESO DATOS'!F45="B","B",IF('INGRESO DATOS'!F45="C","C",IF('INGRESO DATOS'!F45="D","D",IF('INGRESO DATOS'!G45="","-",'INGRESO DATOS'!G45)))))</f>
        <v>-</v>
      </c>
      <c r="K43" s="57" t="str">
        <f>IF('INGRESO DATOS'!G45="A","A",IF('INGRESO DATOS'!G45="B","B",IF('INGRESO DATOS'!G45="C","C",IF('INGRESO DATOS'!G45="D","D",IF('INGRESO DATOS'!H45="","-",'INGRESO DATOS'!H45)))))</f>
        <v>-</v>
      </c>
      <c r="L43" s="57" t="str">
        <f>IF('INGRESO DATOS'!H45="A","A",IF('INGRESO DATOS'!H45="B","B",IF('INGRESO DATOS'!H45="C","C",IF('INGRESO DATOS'!H45="D","D",IF('INGRESO DATOS'!I45="","-",'INGRESO DATOS'!I45)))))</f>
        <v>-</v>
      </c>
      <c r="M43" s="57" t="str">
        <f>IF('INGRESO DATOS'!I45="A","A",IF('INGRESO DATOS'!I45="B","B",IF('INGRESO DATOS'!I45="C","C",IF('INGRESO DATOS'!I45="D","D",IF('INGRESO DATOS'!J45="","-",'INGRESO DATOS'!J45)))))</f>
        <v>-</v>
      </c>
      <c r="N43" s="57" t="str">
        <f>IF('INGRESO DATOS'!J45="A","A",IF('INGRESO DATOS'!J45="B","B",IF('INGRESO DATOS'!J45="C","C",IF('INGRESO DATOS'!J45="D","D",IF('INGRESO DATOS'!K45="","-",'INGRESO DATOS'!K45)))))</f>
        <v>-</v>
      </c>
      <c r="O43" s="57" t="str">
        <f>IF('INGRESO DATOS'!K45="A","A",IF('INGRESO DATOS'!K45="B","B",IF('INGRESO DATOS'!K45="C","C",IF('INGRESO DATOS'!K45="D","D",IF('INGRESO DATOS'!L45="","-",'INGRESO DATOS'!L45)))))</f>
        <v>-</v>
      </c>
      <c r="P43" s="57" t="str">
        <f>IF('INGRESO DATOS'!L45="A","A",IF('INGRESO DATOS'!L45="B","B",IF('INGRESO DATOS'!L45="C","C",IF('INGRESO DATOS'!L45="D","D",IF('INGRESO DATOS'!M45="","-",'INGRESO DATOS'!M45)))))</f>
        <v>-</v>
      </c>
      <c r="Q43" s="57" t="str">
        <f>IF('INGRESO DATOS'!M45="A","A",IF('INGRESO DATOS'!M45="B","B",IF('INGRESO DATOS'!M45="C","C",IF('INGRESO DATOS'!M45="D","D",IF('INGRESO DATOS'!N45="","-",'INGRESO DATOS'!N45)))))</f>
        <v>-</v>
      </c>
      <c r="R43" s="57" t="str">
        <f>IF('INGRESO DATOS'!N45="A","A",IF('INGRESO DATOS'!N45="B","B",IF('INGRESO DATOS'!N45="C","C",IF('INGRESO DATOS'!N45="D","D",IF('INGRESO DATOS'!O45="","-",'INGRESO DATOS'!O45)))))</f>
        <v>-</v>
      </c>
      <c r="S43" s="57" t="str">
        <f>IF('INGRESO DATOS'!O45="A","A",IF('INGRESO DATOS'!O45="B","B",IF('INGRESO DATOS'!O45="C","C",IF('INGRESO DATOS'!O45="D","D",IF('INGRESO DATOS'!P45="","-",'INGRESO DATOS'!P45)))))</f>
        <v>-</v>
      </c>
      <c r="T43" s="57" t="str">
        <f>IF('INGRESO DATOS'!P45="A","A",IF('INGRESO DATOS'!P45="B","B",IF('INGRESO DATOS'!P45="C","C",IF('INGRESO DATOS'!P45="D","D",IF('INGRESO DATOS'!Q45="","-",'INGRESO DATOS'!Q45)))))</f>
        <v>-</v>
      </c>
      <c r="U43" s="57" t="str">
        <f>IF('INGRESO DATOS'!Q45="A","A",IF('INGRESO DATOS'!Q45="B","B",IF('INGRESO DATOS'!Q45="C","C",IF('INGRESO DATOS'!Q45="D","D",IF('INGRESO DATOS'!R45="","-",'INGRESO DATOS'!R45)))))</f>
        <v>-</v>
      </c>
      <c r="V43" s="57" t="str">
        <f>IF('INGRESO DATOS'!R45="A","A",IF('INGRESO DATOS'!R45="B","B",IF('INGRESO DATOS'!R45="C","C",IF('INGRESO DATOS'!R45="D","D",IF('INGRESO DATOS'!S45="","-",'INGRESO DATOS'!S45)))))</f>
        <v>-</v>
      </c>
      <c r="W43" s="57" t="str">
        <f>IF('INGRESO DATOS'!S45="A","A",IF('INGRESO DATOS'!S45="B","B",IF('INGRESO DATOS'!S45="C","C",IF('INGRESO DATOS'!S45="D","D",IF('INGRESO DATOS'!T45="","-",'INGRESO DATOS'!T45)))))</f>
        <v>-</v>
      </c>
      <c r="X43" s="57" t="str">
        <f>IF('INGRESO DATOS'!T45="A","A",IF('INGRESO DATOS'!T45="B","B",IF('INGRESO DATOS'!T45="C","C",IF('INGRESO DATOS'!T45="D","D",IF('INGRESO DATOS'!U45="","-",'INGRESO DATOS'!U45)))))</f>
        <v>-</v>
      </c>
      <c r="Y43" s="57" t="str">
        <f>IF('INGRESO DATOS'!U45="A","A",IF('INGRESO DATOS'!U45="B","B",IF('INGRESO DATOS'!U45="C","C",IF('INGRESO DATOS'!U45="D","D",IF('INGRESO DATOS'!V45="","-",'INGRESO DATOS'!V45)))))</f>
        <v>-</v>
      </c>
      <c r="Z43" s="57" t="str">
        <f>IF('INGRESO DATOS'!V45="A","A",IF('INGRESO DATOS'!V45="B","B",IF('INGRESO DATOS'!V45="C","C",IF('INGRESO DATOS'!V45="D","D",IF('INGRESO DATOS'!W45="","-",'INGRESO DATOS'!W45)))))</f>
        <v>-</v>
      </c>
      <c r="AA43" s="57" t="str">
        <f>IF('INGRESO DATOS'!W45="A","A",IF('INGRESO DATOS'!W45="B","B",IF('INGRESO DATOS'!W45="C","C",IF('INGRESO DATOS'!W45="D","D",IF('INGRESO DATOS'!X45="","-",'INGRESO DATOS'!X45)))))</f>
        <v>-</v>
      </c>
      <c r="AB43" s="57" t="str">
        <f>IF('INGRESO DATOS'!X45="A","A",IF('INGRESO DATOS'!X45="B","B",IF('INGRESO DATOS'!X45="C","C",IF('INGRESO DATOS'!X45="D","D",IF('INGRESO DATOS'!Y45="","-",'INGRESO DATOS'!Y45)))))</f>
        <v>-</v>
      </c>
      <c r="AC43" s="57" t="str">
        <f>IF('INGRESO DATOS'!Y45="A","A",IF('INGRESO DATOS'!Y45="B","B",IF('INGRESO DATOS'!Y45="C","C",IF('INGRESO DATOS'!Y45="D","D",IF('INGRESO DATOS'!Z45="","-",'INGRESO DATOS'!Z45)))))</f>
        <v>-</v>
      </c>
      <c r="AD43" s="57" t="str">
        <f>IF('INGRESO DATOS'!Z45="A","A",IF('INGRESO DATOS'!Z45="B","B",IF('INGRESO DATOS'!Z45="C","C",IF('INGRESO DATOS'!Z45="D","D",IF('INGRESO DATOS'!AA45="","-",'INGRESO DATOS'!AA45)))))</f>
        <v>-</v>
      </c>
      <c r="AE43" s="57" t="str">
        <f>IF('INGRESO DATOS'!AA45="A","A",IF('INGRESO DATOS'!AA45="B","B",IF('INGRESO DATOS'!AA45="C","C",IF('INGRESO DATOS'!AA45="D","D",IF('INGRESO DATOS'!AB45="","-",'INGRESO DATOS'!AB45)))))</f>
        <v>-</v>
      </c>
      <c r="AF43" s="57" t="str">
        <f>IF('INGRESO DATOS'!AB45="A","A",IF('INGRESO DATOS'!AB45="B","B",IF('INGRESO DATOS'!AB45="C","C",IF('INGRESO DATOS'!AB45="D","D",IF('INGRESO DATOS'!AC45="","-",'INGRESO DATOS'!AC45)))))</f>
        <v>-</v>
      </c>
      <c r="AG43" s="57" t="str">
        <f>IF('INGRESO DATOS'!AC45="A","A",IF('INGRESO DATOS'!AC45="B","B",IF('INGRESO DATOS'!AC45="C","C",IF('INGRESO DATOS'!AC45="D","D",IF('INGRESO DATOS'!AD45="","-",'INGRESO DATOS'!AD45)))))</f>
        <v>-</v>
      </c>
      <c r="AH43" s="57" t="str">
        <f>IF('INGRESO DATOS'!AD45="A","A",IF('INGRESO DATOS'!AD45="B","B",IF('INGRESO DATOS'!AD45="C","C",IF('INGRESO DATOS'!AD45="D","D",IF('INGRESO DATOS'!AE45="","-",'INGRESO DATOS'!AE45)))))</f>
        <v>-</v>
      </c>
      <c r="AI43" s="57" t="str">
        <f>IF('INGRESO DATOS'!AE45="A","A",IF('INGRESO DATOS'!AE45="B","B",IF('INGRESO DATOS'!AE45="C","C",IF('INGRESO DATOS'!AE45="D","D",IF('INGRESO DATOS'!AF45="","-",'INGRESO DATOS'!AF45)))))</f>
        <v>-</v>
      </c>
      <c r="AJ43" s="57" t="str">
        <f>IF('INGRESO DATOS'!AF45="A","A",IF('INGRESO DATOS'!AF45="B","B",IF('INGRESO DATOS'!AF45="C","C",IF('INGRESO DATOS'!AF45="D","D",IF('INGRESO DATOS'!AG45="","-",'INGRESO DATOS'!AG45)))))</f>
        <v>-</v>
      </c>
      <c r="AK43" s="55"/>
      <c r="AL43" s="60">
        <f t="shared" si="43"/>
        <v>0</v>
      </c>
      <c r="AM43" s="60">
        <f t="shared" si="44"/>
        <v>0</v>
      </c>
      <c r="AN43" s="60">
        <f t="shared" si="45"/>
        <v>0</v>
      </c>
      <c r="AO43" s="60">
        <f t="shared" si="46"/>
        <v>0</v>
      </c>
      <c r="AP43" s="60">
        <f t="shared" si="47"/>
        <v>0</v>
      </c>
      <c r="AQ43" s="60">
        <f t="shared" si="48"/>
        <v>0</v>
      </c>
      <c r="AR43" s="60">
        <f t="shared" si="49"/>
        <v>0</v>
      </c>
      <c r="AS43" s="60">
        <f t="shared" si="50"/>
        <v>0</v>
      </c>
      <c r="AT43" s="60">
        <f t="shared" si="51"/>
        <v>0</v>
      </c>
      <c r="AU43" s="60">
        <f t="shared" si="52"/>
        <v>0</v>
      </c>
      <c r="AV43" s="60">
        <f t="shared" si="53"/>
        <v>0</v>
      </c>
      <c r="AW43" s="60">
        <f t="shared" si="54"/>
        <v>0</v>
      </c>
      <c r="AX43" s="60">
        <f t="shared" si="55"/>
        <v>0</v>
      </c>
      <c r="AY43" s="60">
        <f t="shared" si="56"/>
        <v>0</v>
      </c>
      <c r="AZ43" s="60">
        <f t="shared" si="57"/>
        <v>0</v>
      </c>
      <c r="BA43" s="60">
        <f t="shared" si="58"/>
        <v>0</v>
      </c>
      <c r="BB43" s="60">
        <f t="shared" si="59"/>
        <v>0</v>
      </c>
      <c r="BC43" s="60">
        <f t="shared" si="60"/>
        <v>0</v>
      </c>
      <c r="BD43" s="60">
        <f t="shared" si="61"/>
        <v>0</v>
      </c>
      <c r="BE43" s="60">
        <f t="shared" si="62"/>
        <v>0</v>
      </c>
      <c r="BF43" s="60">
        <f t="shared" si="63"/>
        <v>0</v>
      </c>
      <c r="BG43" s="60">
        <f t="shared" si="64"/>
        <v>0</v>
      </c>
      <c r="BH43" s="60">
        <f t="shared" si="65"/>
        <v>0</v>
      </c>
      <c r="BI43" s="60">
        <f t="shared" si="66"/>
        <v>0</v>
      </c>
      <c r="BJ43" s="60">
        <f t="shared" si="67"/>
        <v>0</v>
      </c>
      <c r="BK43" s="60">
        <f t="shared" si="68"/>
        <v>0</v>
      </c>
      <c r="BL43" s="60">
        <f t="shared" si="69"/>
        <v>0</v>
      </c>
      <c r="BM43" s="60">
        <f t="shared" si="70"/>
        <v>0</v>
      </c>
      <c r="BN43" s="60">
        <f t="shared" si="71"/>
        <v>0</v>
      </c>
      <c r="BO43" s="60">
        <f t="shared" si="72"/>
        <v>0</v>
      </c>
      <c r="BP43" s="55"/>
      <c r="BQ43" s="66" t="str">
        <f t="shared" si="73"/>
        <v>-</v>
      </c>
      <c r="BR43" s="66" t="str">
        <f t="shared" si="74"/>
        <v>-</v>
      </c>
      <c r="BS43" s="66" t="str">
        <f t="shared" si="75"/>
        <v>-</v>
      </c>
      <c r="BT43" s="66" t="str">
        <f t="shared" si="76"/>
        <v>-</v>
      </c>
      <c r="BU43" s="66" t="str">
        <f t="shared" si="77"/>
        <v>-</v>
      </c>
      <c r="BV43" s="66" t="str">
        <f t="shared" si="78"/>
        <v>-</v>
      </c>
      <c r="BW43" s="66" t="str">
        <f t="shared" si="79"/>
        <v>-</v>
      </c>
      <c r="BX43" s="66" t="str">
        <f t="shared" si="80"/>
        <v>-</v>
      </c>
      <c r="BY43" s="66" t="str">
        <f t="shared" si="81"/>
        <v>-</v>
      </c>
      <c r="BZ43" s="66" t="str">
        <f t="shared" si="82"/>
        <v>-</v>
      </c>
      <c r="CA43" s="66" t="str">
        <f t="shared" si="83"/>
        <v>-</v>
      </c>
      <c r="CB43" s="66" t="str">
        <f t="shared" si="84"/>
        <v>-</v>
      </c>
      <c r="CC43" s="66" t="str">
        <f t="shared" si="85"/>
        <v>-</v>
      </c>
      <c r="CD43" s="66" t="str">
        <f t="shared" si="86"/>
        <v>-</v>
      </c>
      <c r="CE43" s="66" t="str">
        <f t="shared" si="87"/>
        <v>-</v>
      </c>
      <c r="CF43" s="66" t="str">
        <f t="shared" si="88"/>
        <v>-</v>
      </c>
      <c r="CG43" s="66" t="str">
        <f t="shared" si="89"/>
        <v>-</v>
      </c>
      <c r="CH43" s="66" t="str">
        <f t="shared" si="90"/>
        <v>-</v>
      </c>
      <c r="CI43" s="66" t="str">
        <f t="shared" si="91"/>
        <v>-</v>
      </c>
      <c r="CJ43" s="66" t="str">
        <f t="shared" si="92"/>
        <v>-</v>
      </c>
      <c r="CK43" s="66" t="str">
        <f t="shared" si="93"/>
        <v>-</v>
      </c>
      <c r="CL43" s="66" t="str">
        <f t="shared" si="94"/>
        <v>-</v>
      </c>
      <c r="CM43" s="66" t="str">
        <f t="shared" si="95"/>
        <v>-</v>
      </c>
      <c r="CN43" s="66" t="str">
        <f t="shared" si="96"/>
        <v>-</v>
      </c>
      <c r="CO43" s="66" t="str">
        <f t="shared" si="97"/>
        <v>-</v>
      </c>
      <c r="CP43" s="66" t="str">
        <f t="shared" si="98"/>
        <v>-</v>
      </c>
      <c r="CQ43" s="66" t="str">
        <f t="shared" si="99"/>
        <v>-</v>
      </c>
      <c r="CR43" s="66" t="str">
        <f t="shared" si="100"/>
        <v>-</v>
      </c>
      <c r="CS43" s="66" t="str">
        <f t="shared" si="101"/>
        <v>-</v>
      </c>
      <c r="CT43" s="66" t="str">
        <f t="shared" si="102"/>
        <v>-</v>
      </c>
      <c r="CU43" s="66" t="str">
        <f t="shared" si="103"/>
        <v/>
      </c>
      <c r="CV43" s="107" t="str">
        <f t="shared" si="104"/>
        <v/>
      </c>
      <c r="CW43" s="85"/>
      <c r="CX43" s="5"/>
      <c r="CY43" s="30" t="str">
        <f t="shared" si="109"/>
        <v/>
      </c>
      <c r="CZ43" s="30" t="str">
        <f t="shared" si="109"/>
        <v/>
      </c>
      <c r="DA43" s="30" t="str">
        <f t="shared" si="109"/>
        <v/>
      </c>
      <c r="DB43" s="30" t="str">
        <f t="shared" si="109"/>
        <v/>
      </c>
      <c r="DC43" s="30" t="str">
        <f t="shared" si="110"/>
        <v/>
      </c>
      <c r="DD43" s="30" t="str">
        <f t="shared" si="110"/>
        <v/>
      </c>
      <c r="DE43" s="30" t="str">
        <f t="shared" si="110"/>
        <v/>
      </c>
      <c r="DF43" s="30" t="str">
        <f t="shared" si="110"/>
        <v/>
      </c>
      <c r="DG43" s="30" t="str">
        <f t="shared" si="111"/>
        <v/>
      </c>
      <c r="DH43" s="30" t="str">
        <f t="shared" si="111"/>
        <v/>
      </c>
      <c r="DI43" s="30" t="str">
        <f t="shared" si="111"/>
        <v/>
      </c>
      <c r="DJ43" s="30" t="str">
        <f t="shared" si="111"/>
        <v/>
      </c>
      <c r="DK43" s="30" t="str">
        <f t="shared" si="112"/>
        <v/>
      </c>
      <c r="DL43" s="30" t="str">
        <f t="shared" si="112"/>
        <v/>
      </c>
      <c r="DM43" s="30" t="str">
        <f t="shared" si="112"/>
        <v/>
      </c>
      <c r="DN43" s="30" t="str">
        <f t="shared" si="112"/>
        <v/>
      </c>
      <c r="DO43" s="30" t="str">
        <f t="shared" si="113"/>
        <v/>
      </c>
      <c r="DP43" s="30" t="str">
        <f t="shared" si="113"/>
        <v/>
      </c>
      <c r="DQ43" s="30" t="str">
        <f t="shared" si="113"/>
        <v/>
      </c>
      <c r="DR43" s="30" t="str">
        <f t="shared" si="113"/>
        <v/>
      </c>
      <c r="DS43" s="30" t="str">
        <f t="shared" si="114"/>
        <v/>
      </c>
      <c r="DT43" s="30" t="str">
        <f t="shared" si="114"/>
        <v/>
      </c>
      <c r="DU43" s="30" t="str">
        <f t="shared" si="114"/>
        <v/>
      </c>
      <c r="DV43" s="30" t="str">
        <f t="shared" si="114"/>
        <v/>
      </c>
      <c r="DW43" s="30" t="str">
        <f t="shared" si="115"/>
        <v/>
      </c>
      <c r="DX43" s="30" t="str">
        <f t="shared" si="115"/>
        <v/>
      </c>
      <c r="DY43" s="30" t="str">
        <f t="shared" si="115"/>
        <v/>
      </c>
      <c r="DZ43" s="30" t="str">
        <f t="shared" si="115"/>
        <v/>
      </c>
      <c r="EA43" s="30" t="str">
        <f t="shared" si="116"/>
        <v/>
      </c>
      <c r="EB43" s="30" t="str">
        <f t="shared" si="116"/>
        <v/>
      </c>
      <c r="EC43" s="30" t="str">
        <f t="shared" si="116"/>
        <v/>
      </c>
      <c r="ED43" s="30" t="str">
        <f t="shared" si="116"/>
        <v/>
      </c>
      <c r="EE43" s="30" t="str">
        <f t="shared" si="117"/>
        <v/>
      </c>
      <c r="EF43" s="30" t="str">
        <f t="shared" si="117"/>
        <v/>
      </c>
      <c r="EG43" s="30" t="str">
        <f t="shared" si="117"/>
        <v/>
      </c>
      <c r="EH43" s="30" t="str">
        <f t="shared" si="117"/>
        <v/>
      </c>
      <c r="EI43" s="30" t="str">
        <f t="shared" si="118"/>
        <v/>
      </c>
      <c r="EJ43" s="30" t="str">
        <f t="shared" si="118"/>
        <v/>
      </c>
      <c r="EK43" s="30" t="str">
        <f t="shared" si="118"/>
        <v/>
      </c>
      <c r="EL43" s="30" t="str">
        <f t="shared" si="118"/>
        <v/>
      </c>
      <c r="EM43" s="30" t="str">
        <f t="shared" si="119"/>
        <v/>
      </c>
      <c r="EN43" s="30" t="str">
        <f t="shared" si="119"/>
        <v/>
      </c>
      <c r="EO43" s="30" t="str">
        <f t="shared" si="119"/>
        <v/>
      </c>
      <c r="EP43" s="30" t="str">
        <f t="shared" si="119"/>
        <v/>
      </c>
      <c r="EQ43" s="30" t="str">
        <f t="shared" si="120"/>
        <v/>
      </c>
      <c r="ER43" s="30" t="str">
        <f t="shared" si="120"/>
        <v/>
      </c>
      <c r="ES43" s="30" t="str">
        <f t="shared" si="120"/>
        <v/>
      </c>
      <c r="ET43" s="30" t="str">
        <f t="shared" si="120"/>
        <v/>
      </c>
      <c r="EU43" s="30" t="str">
        <f t="shared" si="121"/>
        <v/>
      </c>
      <c r="EV43" s="30" t="str">
        <f t="shared" si="121"/>
        <v/>
      </c>
      <c r="EW43" s="30" t="str">
        <f t="shared" si="121"/>
        <v/>
      </c>
      <c r="EX43" s="30" t="str">
        <f t="shared" si="121"/>
        <v/>
      </c>
      <c r="EY43" s="30" t="str">
        <f t="shared" si="122"/>
        <v/>
      </c>
      <c r="EZ43" s="30" t="str">
        <f t="shared" si="122"/>
        <v/>
      </c>
      <c r="FA43" s="30" t="str">
        <f t="shared" si="122"/>
        <v/>
      </c>
      <c r="FB43" s="30" t="str">
        <f t="shared" si="122"/>
        <v/>
      </c>
      <c r="FC43" s="30" t="str">
        <f t="shared" si="123"/>
        <v/>
      </c>
      <c r="FD43" s="30" t="str">
        <f t="shared" si="123"/>
        <v/>
      </c>
      <c r="FE43" s="30" t="str">
        <f t="shared" si="123"/>
        <v/>
      </c>
      <c r="FF43" s="30" t="str">
        <f t="shared" si="123"/>
        <v/>
      </c>
      <c r="FG43" s="30" t="str">
        <f t="shared" si="124"/>
        <v/>
      </c>
      <c r="FH43" s="30" t="str">
        <f t="shared" si="124"/>
        <v/>
      </c>
      <c r="FI43" s="30" t="str">
        <f t="shared" si="124"/>
        <v/>
      </c>
      <c r="FJ43" s="30" t="str">
        <f t="shared" si="124"/>
        <v/>
      </c>
      <c r="FK43" s="30" t="str">
        <f t="shared" si="125"/>
        <v/>
      </c>
      <c r="FL43" s="30" t="str">
        <f t="shared" si="125"/>
        <v/>
      </c>
      <c r="FM43" s="30" t="str">
        <f t="shared" si="125"/>
        <v/>
      </c>
      <c r="FN43" s="30" t="str">
        <f t="shared" si="125"/>
        <v/>
      </c>
      <c r="FO43" s="30" t="str">
        <f t="shared" si="126"/>
        <v/>
      </c>
      <c r="FP43" s="30" t="str">
        <f t="shared" si="126"/>
        <v/>
      </c>
      <c r="FQ43" s="30" t="str">
        <f t="shared" si="126"/>
        <v/>
      </c>
      <c r="FR43" s="30" t="str">
        <f t="shared" si="126"/>
        <v/>
      </c>
      <c r="FS43" s="30" t="str">
        <f t="shared" si="127"/>
        <v/>
      </c>
      <c r="FT43" s="30" t="str">
        <f t="shared" si="127"/>
        <v/>
      </c>
      <c r="FU43" s="30" t="str">
        <f t="shared" si="127"/>
        <v/>
      </c>
      <c r="FV43" s="30" t="str">
        <f t="shared" si="127"/>
        <v/>
      </c>
      <c r="FW43" s="30"/>
      <c r="FX43" s="30"/>
      <c r="FY43" s="30"/>
      <c r="FZ43" s="30"/>
      <c r="GA43" s="30"/>
      <c r="GB43" s="30"/>
      <c r="GC43" s="30"/>
      <c r="GD43" s="30"/>
      <c r="GE43" s="30" t="str">
        <f t="shared" si="128"/>
        <v/>
      </c>
      <c r="GF43" s="30" t="str">
        <f t="shared" si="128"/>
        <v/>
      </c>
      <c r="GG43" s="30" t="str">
        <f t="shared" si="128"/>
        <v/>
      </c>
      <c r="GH43" s="30" t="str">
        <f t="shared" si="128"/>
        <v/>
      </c>
      <c r="GI43" s="68" t="str">
        <f t="shared" si="105"/>
        <v/>
      </c>
      <c r="GJ43" s="68" t="str">
        <f t="shared" si="106"/>
        <v/>
      </c>
      <c r="GK43" s="68" t="str">
        <f t="shared" si="107"/>
        <v/>
      </c>
      <c r="GL43" s="68" t="str">
        <f t="shared" si="108"/>
        <v/>
      </c>
    </row>
    <row r="44" spans="1:194" ht="14.25" customHeight="1">
      <c r="A44" s="57" t="str">
        <f>IF('INGRESO DATOS'!$AA$3="","",'INGRESO DATOS'!$AA$3)</f>
        <v>---SELECCIONAR---</v>
      </c>
      <c r="B44" s="57" t="str">
        <f>IF('INGRESO DATOS'!$AA$7="","",'INGRESO DATOS'!$AA$7)</f>
        <v>---SELECCIONAR---</v>
      </c>
      <c r="C44" s="57" t="str">
        <f>IF('INGRESO DATOS'!$C$3="","",'INGRESO DATOS'!$C$3)</f>
        <v>---SELECCIONAR---</v>
      </c>
      <c r="D44" s="58" t="str">
        <f>IF(E44="-","",IF('INGRESO DATOS'!$C$5="","",'INGRESO DATOS'!$C$5))</f>
        <v/>
      </c>
      <c r="E44" s="58" t="str">
        <f>IF('INGRESO DATOS'!B46="","-",'INGRESO DATOS'!B46)</f>
        <v>-</v>
      </c>
      <c r="F44" s="57" t="str">
        <f>IF(E44="-","",IF('INGRESO DATOS'!$C$11="","",'INGRESO DATOS'!$C$11))</f>
        <v/>
      </c>
      <c r="G44" s="57" t="str">
        <f>IF('INGRESO DATOS'!C46="A","A",IF('INGRESO DATOS'!C46="B","B",IF('INGRESO DATOS'!C46="C","C",IF('INGRESO DATOS'!C46="D","D",IF('INGRESO DATOS'!D46="","-",'INGRESO DATOS'!D46)))))</f>
        <v>-</v>
      </c>
      <c r="H44" s="57" t="str">
        <f>IF('INGRESO DATOS'!D46="A","A",IF('INGRESO DATOS'!D46="B","B",IF('INGRESO DATOS'!D46="C","C",IF('INGRESO DATOS'!D46="D","D",IF('INGRESO DATOS'!E46="","-",'INGRESO DATOS'!E46)))))</f>
        <v>-</v>
      </c>
      <c r="I44" s="57" t="str">
        <f>IF('INGRESO DATOS'!E46="A","A",IF('INGRESO DATOS'!E46="B","B",IF('INGRESO DATOS'!E46="C","C",IF('INGRESO DATOS'!E46="D","D",IF('INGRESO DATOS'!F46="","-",'INGRESO DATOS'!F46)))))</f>
        <v>-</v>
      </c>
      <c r="J44" s="57" t="str">
        <f>IF('INGRESO DATOS'!F46="A","A",IF('INGRESO DATOS'!F46="B","B",IF('INGRESO DATOS'!F46="C","C",IF('INGRESO DATOS'!F46="D","D",IF('INGRESO DATOS'!G46="","-",'INGRESO DATOS'!G46)))))</f>
        <v>-</v>
      </c>
      <c r="K44" s="57" t="str">
        <f>IF('INGRESO DATOS'!G46="A","A",IF('INGRESO DATOS'!G46="B","B",IF('INGRESO DATOS'!G46="C","C",IF('INGRESO DATOS'!G46="D","D",IF('INGRESO DATOS'!H46="","-",'INGRESO DATOS'!H46)))))</f>
        <v>-</v>
      </c>
      <c r="L44" s="57" t="str">
        <f>IF('INGRESO DATOS'!H46="A","A",IF('INGRESO DATOS'!H46="B","B",IF('INGRESO DATOS'!H46="C","C",IF('INGRESO DATOS'!H46="D","D",IF('INGRESO DATOS'!I46="","-",'INGRESO DATOS'!I46)))))</f>
        <v>-</v>
      </c>
      <c r="M44" s="57" t="str">
        <f>IF('INGRESO DATOS'!I46="A","A",IF('INGRESO DATOS'!I46="B","B",IF('INGRESO DATOS'!I46="C","C",IF('INGRESO DATOS'!I46="D","D",IF('INGRESO DATOS'!J46="","-",'INGRESO DATOS'!J46)))))</f>
        <v>-</v>
      </c>
      <c r="N44" s="57" t="str">
        <f>IF('INGRESO DATOS'!J46="A","A",IF('INGRESO DATOS'!J46="B","B",IF('INGRESO DATOS'!J46="C","C",IF('INGRESO DATOS'!J46="D","D",IF('INGRESO DATOS'!K46="","-",'INGRESO DATOS'!K46)))))</f>
        <v>-</v>
      </c>
      <c r="O44" s="57" t="str">
        <f>IF('INGRESO DATOS'!K46="A","A",IF('INGRESO DATOS'!K46="B","B",IF('INGRESO DATOS'!K46="C","C",IF('INGRESO DATOS'!K46="D","D",IF('INGRESO DATOS'!L46="","-",'INGRESO DATOS'!L46)))))</f>
        <v>-</v>
      </c>
      <c r="P44" s="57" t="str">
        <f>IF('INGRESO DATOS'!L46="A","A",IF('INGRESO DATOS'!L46="B","B",IF('INGRESO DATOS'!L46="C","C",IF('INGRESO DATOS'!L46="D","D",IF('INGRESO DATOS'!M46="","-",'INGRESO DATOS'!M46)))))</f>
        <v>-</v>
      </c>
      <c r="Q44" s="57" t="str">
        <f>IF('INGRESO DATOS'!M46="A","A",IF('INGRESO DATOS'!M46="B","B",IF('INGRESO DATOS'!M46="C","C",IF('INGRESO DATOS'!M46="D","D",IF('INGRESO DATOS'!N46="","-",'INGRESO DATOS'!N46)))))</f>
        <v>-</v>
      </c>
      <c r="R44" s="57" t="str">
        <f>IF('INGRESO DATOS'!N46="A","A",IF('INGRESO DATOS'!N46="B","B",IF('INGRESO DATOS'!N46="C","C",IF('INGRESO DATOS'!N46="D","D",IF('INGRESO DATOS'!O46="","-",'INGRESO DATOS'!O46)))))</f>
        <v>-</v>
      </c>
      <c r="S44" s="57" t="str">
        <f>IF('INGRESO DATOS'!O46="A","A",IF('INGRESO DATOS'!O46="B","B",IF('INGRESO DATOS'!O46="C","C",IF('INGRESO DATOS'!O46="D","D",IF('INGRESO DATOS'!P46="","-",'INGRESO DATOS'!P46)))))</f>
        <v>-</v>
      </c>
      <c r="T44" s="57" t="str">
        <f>IF('INGRESO DATOS'!P46="A","A",IF('INGRESO DATOS'!P46="B","B",IF('INGRESO DATOS'!P46="C","C",IF('INGRESO DATOS'!P46="D","D",IF('INGRESO DATOS'!Q46="","-",'INGRESO DATOS'!Q46)))))</f>
        <v>-</v>
      </c>
      <c r="U44" s="57" t="str">
        <f>IF('INGRESO DATOS'!Q46="A","A",IF('INGRESO DATOS'!Q46="B","B",IF('INGRESO DATOS'!Q46="C","C",IF('INGRESO DATOS'!Q46="D","D",IF('INGRESO DATOS'!R46="","-",'INGRESO DATOS'!R46)))))</f>
        <v>-</v>
      </c>
      <c r="V44" s="57" t="str">
        <f>IF('INGRESO DATOS'!R46="A","A",IF('INGRESO DATOS'!R46="B","B",IF('INGRESO DATOS'!R46="C","C",IF('INGRESO DATOS'!R46="D","D",IF('INGRESO DATOS'!S46="","-",'INGRESO DATOS'!S46)))))</f>
        <v>-</v>
      </c>
      <c r="W44" s="57" t="str">
        <f>IF('INGRESO DATOS'!S46="A","A",IF('INGRESO DATOS'!S46="B","B",IF('INGRESO DATOS'!S46="C","C",IF('INGRESO DATOS'!S46="D","D",IF('INGRESO DATOS'!T46="","-",'INGRESO DATOS'!T46)))))</f>
        <v>-</v>
      </c>
      <c r="X44" s="57" t="str">
        <f>IF('INGRESO DATOS'!T46="A","A",IF('INGRESO DATOS'!T46="B","B",IF('INGRESO DATOS'!T46="C","C",IF('INGRESO DATOS'!T46="D","D",IF('INGRESO DATOS'!U46="","-",'INGRESO DATOS'!U46)))))</f>
        <v>-</v>
      </c>
      <c r="Y44" s="57" t="str">
        <f>IF('INGRESO DATOS'!U46="A","A",IF('INGRESO DATOS'!U46="B","B",IF('INGRESO DATOS'!U46="C","C",IF('INGRESO DATOS'!U46="D","D",IF('INGRESO DATOS'!V46="","-",'INGRESO DATOS'!V46)))))</f>
        <v>-</v>
      </c>
      <c r="Z44" s="57" t="str">
        <f>IF('INGRESO DATOS'!V46="A","A",IF('INGRESO DATOS'!V46="B","B",IF('INGRESO DATOS'!V46="C","C",IF('INGRESO DATOS'!V46="D","D",IF('INGRESO DATOS'!W46="","-",'INGRESO DATOS'!W46)))))</f>
        <v>-</v>
      </c>
      <c r="AA44" s="57" t="str">
        <f>IF('INGRESO DATOS'!W46="A","A",IF('INGRESO DATOS'!W46="B","B",IF('INGRESO DATOS'!W46="C","C",IF('INGRESO DATOS'!W46="D","D",IF('INGRESO DATOS'!X46="","-",'INGRESO DATOS'!X46)))))</f>
        <v>-</v>
      </c>
      <c r="AB44" s="57" t="str">
        <f>IF('INGRESO DATOS'!X46="A","A",IF('INGRESO DATOS'!X46="B","B",IF('INGRESO DATOS'!X46="C","C",IF('INGRESO DATOS'!X46="D","D",IF('INGRESO DATOS'!Y46="","-",'INGRESO DATOS'!Y46)))))</f>
        <v>-</v>
      </c>
      <c r="AC44" s="57" t="str">
        <f>IF('INGRESO DATOS'!Y46="A","A",IF('INGRESO DATOS'!Y46="B","B",IF('INGRESO DATOS'!Y46="C","C",IF('INGRESO DATOS'!Y46="D","D",IF('INGRESO DATOS'!Z46="","-",'INGRESO DATOS'!Z46)))))</f>
        <v>-</v>
      </c>
      <c r="AD44" s="57" t="str">
        <f>IF('INGRESO DATOS'!Z46="A","A",IF('INGRESO DATOS'!Z46="B","B",IF('INGRESO DATOS'!Z46="C","C",IF('INGRESO DATOS'!Z46="D","D",IF('INGRESO DATOS'!AA46="","-",'INGRESO DATOS'!AA46)))))</f>
        <v>-</v>
      </c>
      <c r="AE44" s="57" t="str">
        <f>IF('INGRESO DATOS'!AA46="A","A",IF('INGRESO DATOS'!AA46="B","B",IF('INGRESO DATOS'!AA46="C","C",IF('INGRESO DATOS'!AA46="D","D",IF('INGRESO DATOS'!AB46="","-",'INGRESO DATOS'!AB46)))))</f>
        <v>-</v>
      </c>
      <c r="AF44" s="57" t="str">
        <f>IF('INGRESO DATOS'!AB46="A","A",IF('INGRESO DATOS'!AB46="B","B",IF('INGRESO DATOS'!AB46="C","C",IF('INGRESO DATOS'!AB46="D","D",IF('INGRESO DATOS'!AC46="","-",'INGRESO DATOS'!AC46)))))</f>
        <v>-</v>
      </c>
      <c r="AG44" s="57" t="str">
        <f>IF('INGRESO DATOS'!AC46="A","A",IF('INGRESO DATOS'!AC46="B","B",IF('INGRESO DATOS'!AC46="C","C",IF('INGRESO DATOS'!AC46="D","D",IF('INGRESO DATOS'!AD46="","-",'INGRESO DATOS'!AD46)))))</f>
        <v>-</v>
      </c>
      <c r="AH44" s="57" t="str">
        <f>IF('INGRESO DATOS'!AD46="A","A",IF('INGRESO DATOS'!AD46="B","B",IF('INGRESO DATOS'!AD46="C","C",IF('INGRESO DATOS'!AD46="D","D",IF('INGRESO DATOS'!AE46="","-",'INGRESO DATOS'!AE46)))))</f>
        <v>-</v>
      </c>
      <c r="AI44" s="57" t="str">
        <f>IF('INGRESO DATOS'!AE46="A","A",IF('INGRESO DATOS'!AE46="B","B",IF('INGRESO DATOS'!AE46="C","C",IF('INGRESO DATOS'!AE46="D","D",IF('INGRESO DATOS'!AF46="","-",'INGRESO DATOS'!AF46)))))</f>
        <v>-</v>
      </c>
      <c r="AJ44" s="57" t="str">
        <f>IF('INGRESO DATOS'!AF46="A","A",IF('INGRESO DATOS'!AF46="B","B",IF('INGRESO DATOS'!AF46="C","C",IF('INGRESO DATOS'!AF46="D","D",IF('INGRESO DATOS'!AG46="","-",'INGRESO DATOS'!AG46)))))</f>
        <v>-</v>
      </c>
      <c r="AK44" s="55"/>
      <c r="AL44" s="60">
        <f t="shared" si="43"/>
        <v>0</v>
      </c>
      <c r="AM44" s="60">
        <f t="shared" si="44"/>
        <v>0</v>
      </c>
      <c r="AN44" s="60">
        <f t="shared" si="45"/>
        <v>0</v>
      </c>
      <c r="AO44" s="60">
        <f t="shared" si="46"/>
        <v>0</v>
      </c>
      <c r="AP44" s="60">
        <f t="shared" si="47"/>
        <v>0</v>
      </c>
      <c r="AQ44" s="60">
        <f t="shared" si="48"/>
        <v>0</v>
      </c>
      <c r="AR44" s="60">
        <f t="shared" si="49"/>
        <v>0</v>
      </c>
      <c r="AS44" s="60">
        <f t="shared" si="50"/>
        <v>0</v>
      </c>
      <c r="AT44" s="60">
        <f t="shared" si="51"/>
        <v>0</v>
      </c>
      <c r="AU44" s="60">
        <f t="shared" si="52"/>
        <v>0</v>
      </c>
      <c r="AV44" s="60">
        <f t="shared" si="53"/>
        <v>0</v>
      </c>
      <c r="AW44" s="60">
        <f t="shared" si="54"/>
        <v>0</v>
      </c>
      <c r="AX44" s="60">
        <f t="shared" si="55"/>
        <v>0</v>
      </c>
      <c r="AY44" s="60">
        <f t="shared" si="56"/>
        <v>0</v>
      </c>
      <c r="AZ44" s="60">
        <f t="shared" si="57"/>
        <v>0</v>
      </c>
      <c r="BA44" s="60">
        <f t="shared" si="58"/>
        <v>0</v>
      </c>
      <c r="BB44" s="60">
        <f t="shared" si="59"/>
        <v>0</v>
      </c>
      <c r="BC44" s="60">
        <f t="shared" si="60"/>
        <v>0</v>
      </c>
      <c r="BD44" s="60">
        <f t="shared" si="61"/>
        <v>0</v>
      </c>
      <c r="BE44" s="60">
        <f t="shared" si="62"/>
        <v>0</v>
      </c>
      <c r="BF44" s="60">
        <f t="shared" si="63"/>
        <v>0</v>
      </c>
      <c r="BG44" s="60">
        <f t="shared" si="64"/>
        <v>0</v>
      </c>
      <c r="BH44" s="60">
        <f t="shared" si="65"/>
        <v>0</v>
      </c>
      <c r="BI44" s="60">
        <f t="shared" si="66"/>
        <v>0</v>
      </c>
      <c r="BJ44" s="60">
        <f t="shared" si="67"/>
        <v>0</v>
      </c>
      <c r="BK44" s="60">
        <f t="shared" si="68"/>
        <v>0</v>
      </c>
      <c r="BL44" s="60">
        <f t="shared" si="69"/>
        <v>0</v>
      </c>
      <c r="BM44" s="60">
        <f t="shared" si="70"/>
        <v>0</v>
      </c>
      <c r="BN44" s="60">
        <f t="shared" si="71"/>
        <v>0</v>
      </c>
      <c r="BO44" s="60">
        <f t="shared" si="72"/>
        <v>0</v>
      </c>
      <c r="BP44" s="55"/>
      <c r="BQ44" s="66" t="str">
        <f t="shared" si="73"/>
        <v>-</v>
      </c>
      <c r="BR44" s="66" t="str">
        <f t="shared" si="74"/>
        <v>-</v>
      </c>
      <c r="BS44" s="66" t="str">
        <f t="shared" si="75"/>
        <v>-</v>
      </c>
      <c r="BT44" s="66" t="str">
        <f t="shared" si="76"/>
        <v>-</v>
      </c>
      <c r="BU44" s="66" t="str">
        <f t="shared" si="77"/>
        <v>-</v>
      </c>
      <c r="BV44" s="66" t="str">
        <f t="shared" si="78"/>
        <v>-</v>
      </c>
      <c r="BW44" s="66" t="str">
        <f t="shared" si="79"/>
        <v>-</v>
      </c>
      <c r="BX44" s="66" t="str">
        <f t="shared" si="80"/>
        <v>-</v>
      </c>
      <c r="BY44" s="66" t="str">
        <f t="shared" si="81"/>
        <v>-</v>
      </c>
      <c r="BZ44" s="66" t="str">
        <f t="shared" si="82"/>
        <v>-</v>
      </c>
      <c r="CA44" s="66" t="str">
        <f t="shared" si="83"/>
        <v>-</v>
      </c>
      <c r="CB44" s="66" t="str">
        <f t="shared" si="84"/>
        <v>-</v>
      </c>
      <c r="CC44" s="66" t="str">
        <f t="shared" si="85"/>
        <v>-</v>
      </c>
      <c r="CD44" s="66" t="str">
        <f t="shared" si="86"/>
        <v>-</v>
      </c>
      <c r="CE44" s="66" t="str">
        <f t="shared" si="87"/>
        <v>-</v>
      </c>
      <c r="CF44" s="66" t="str">
        <f t="shared" si="88"/>
        <v>-</v>
      </c>
      <c r="CG44" s="66" t="str">
        <f t="shared" si="89"/>
        <v>-</v>
      </c>
      <c r="CH44" s="66" t="str">
        <f t="shared" si="90"/>
        <v>-</v>
      </c>
      <c r="CI44" s="66" t="str">
        <f t="shared" si="91"/>
        <v>-</v>
      </c>
      <c r="CJ44" s="66" t="str">
        <f t="shared" si="92"/>
        <v>-</v>
      </c>
      <c r="CK44" s="66" t="str">
        <f t="shared" si="93"/>
        <v>-</v>
      </c>
      <c r="CL44" s="66" t="str">
        <f t="shared" si="94"/>
        <v>-</v>
      </c>
      <c r="CM44" s="66" t="str">
        <f t="shared" si="95"/>
        <v>-</v>
      </c>
      <c r="CN44" s="66" t="str">
        <f t="shared" si="96"/>
        <v>-</v>
      </c>
      <c r="CO44" s="66" t="str">
        <f t="shared" si="97"/>
        <v>-</v>
      </c>
      <c r="CP44" s="66" t="str">
        <f t="shared" si="98"/>
        <v>-</v>
      </c>
      <c r="CQ44" s="66" t="str">
        <f t="shared" si="99"/>
        <v>-</v>
      </c>
      <c r="CR44" s="66" t="str">
        <f t="shared" si="100"/>
        <v>-</v>
      </c>
      <c r="CS44" s="66" t="str">
        <f t="shared" si="101"/>
        <v>-</v>
      </c>
      <c r="CT44" s="66" t="str">
        <f t="shared" si="102"/>
        <v>-</v>
      </c>
      <c r="CU44" s="66" t="str">
        <f t="shared" si="103"/>
        <v/>
      </c>
      <c r="CV44" s="107" t="str">
        <f t="shared" si="104"/>
        <v/>
      </c>
      <c r="CW44" s="85"/>
      <c r="CX44" s="5"/>
      <c r="CY44" s="30" t="str">
        <f t="shared" si="109"/>
        <v/>
      </c>
      <c r="CZ44" s="30" t="str">
        <f t="shared" si="109"/>
        <v/>
      </c>
      <c r="DA44" s="30" t="str">
        <f t="shared" si="109"/>
        <v/>
      </c>
      <c r="DB44" s="30" t="str">
        <f t="shared" si="109"/>
        <v/>
      </c>
      <c r="DC44" s="30" t="str">
        <f t="shared" si="110"/>
        <v/>
      </c>
      <c r="DD44" s="30" t="str">
        <f t="shared" si="110"/>
        <v/>
      </c>
      <c r="DE44" s="30" t="str">
        <f t="shared" si="110"/>
        <v/>
      </c>
      <c r="DF44" s="30" t="str">
        <f t="shared" si="110"/>
        <v/>
      </c>
      <c r="DG44" s="30" t="str">
        <f t="shared" si="111"/>
        <v/>
      </c>
      <c r="DH44" s="30" t="str">
        <f t="shared" si="111"/>
        <v/>
      </c>
      <c r="DI44" s="30" t="str">
        <f t="shared" si="111"/>
        <v/>
      </c>
      <c r="DJ44" s="30" t="str">
        <f t="shared" si="111"/>
        <v/>
      </c>
      <c r="DK44" s="30" t="str">
        <f t="shared" si="112"/>
        <v/>
      </c>
      <c r="DL44" s="30" t="str">
        <f t="shared" si="112"/>
        <v/>
      </c>
      <c r="DM44" s="30" t="str">
        <f t="shared" si="112"/>
        <v/>
      </c>
      <c r="DN44" s="30" t="str">
        <f t="shared" si="112"/>
        <v/>
      </c>
      <c r="DO44" s="30" t="str">
        <f t="shared" si="113"/>
        <v/>
      </c>
      <c r="DP44" s="30" t="str">
        <f t="shared" si="113"/>
        <v/>
      </c>
      <c r="DQ44" s="30" t="str">
        <f t="shared" si="113"/>
        <v/>
      </c>
      <c r="DR44" s="30" t="str">
        <f t="shared" si="113"/>
        <v/>
      </c>
      <c r="DS44" s="30" t="str">
        <f t="shared" si="114"/>
        <v/>
      </c>
      <c r="DT44" s="30" t="str">
        <f t="shared" si="114"/>
        <v/>
      </c>
      <c r="DU44" s="30" t="str">
        <f t="shared" si="114"/>
        <v/>
      </c>
      <c r="DV44" s="30" t="str">
        <f t="shared" si="114"/>
        <v/>
      </c>
      <c r="DW44" s="30" t="str">
        <f t="shared" si="115"/>
        <v/>
      </c>
      <c r="DX44" s="30" t="str">
        <f t="shared" si="115"/>
        <v/>
      </c>
      <c r="DY44" s="30" t="str">
        <f t="shared" si="115"/>
        <v/>
      </c>
      <c r="DZ44" s="30" t="str">
        <f t="shared" si="115"/>
        <v/>
      </c>
      <c r="EA44" s="30" t="str">
        <f t="shared" si="116"/>
        <v/>
      </c>
      <c r="EB44" s="30" t="str">
        <f t="shared" si="116"/>
        <v/>
      </c>
      <c r="EC44" s="30" t="str">
        <f t="shared" si="116"/>
        <v/>
      </c>
      <c r="ED44" s="30" t="str">
        <f t="shared" si="116"/>
        <v/>
      </c>
      <c r="EE44" s="30" t="str">
        <f t="shared" si="117"/>
        <v/>
      </c>
      <c r="EF44" s="30" t="str">
        <f t="shared" si="117"/>
        <v/>
      </c>
      <c r="EG44" s="30" t="str">
        <f t="shared" si="117"/>
        <v/>
      </c>
      <c r="EH44" s="30" t="str">
        <f t="shared" si="117"/>
        <v/>
      </c>
      <c r="EI44" s="30" t="str">
        <f t="shared" si="118"/>
        <v/>
      </c>
      <c r="EJ44" s="30" t="str">
        <f t="shared" si="118"/>
        <v/>
      </c>
      <c r="EK44" s="30" t="str">
        <f t="shared" si="118"/>
        <v/>
      </c>
      <c r="EL44" s="30" t="str">
        <f t="shared" si="118"/>
        <v/>
      </c>
      <c r="EM44" s="30" t="str">
        <f t="shared" si="119"/>
        <v/>
      </c>
      <c r="EN44" s="30" t="str">
        <f t="shared" si="119"/>
        <v/>
      </c>
      <c r="EO44" s="30" t="str">
        <f t="shared" si="119"/>
        <v/>
      </c>
      <c r="EP44" s="30" t="str">
        <f t="shared" si="119"/>
        <v/>
      </c>
      <c r="EQ44" s="30" t="str">
        <f t="shared" si="120"/>
        <v/>
      </c>
      <c r="ER44" s="30" t="str">
        <f t="shared" si="120"/>
        <v/>
      </c>
      <c r="ES44" s="30" t="str">
        <f t="shared" si="120"/>
        <v/>
      </c>
      <c r="ET44" s="30" t="str">
        <f t="shared" si="120"/>
        <v/>
      </c>
      <c r="EU44" s="30" t="str">
        <f t="shared" si="121"/>
        <v/>
      </c>
      <c r="EV44" s="30" t="str">
        <f t="shared" si="121"/>
        <v/>
      </c>
      <c r="EW44" s="30" t="str">
        <f t="shared" si="121"/>
        <v/>
      </c>
      <c r="EX44" s="30" t="str">
        <f t="shared" si="121"/>
        <v/>
      </c>
      <c r="EY44" s="30" t="str">
        <f t="shared" si="122"/>
        <v/>
      </c>
      <c r="EZ44" s="30" t="str">
        <f t="shared" si="122"/>
        <v/>
      </c>
      <c r="FA44" s="30" t="str">
        <f t="shared" si="122"/>
        <v/>
      </c>
      <c r="FB44" s="30" t="str">
        <f t="shared" si="122"/>
        <v/>
      </c>
      <c r="FC44" s="30" t="str">
        <f t="shared" si="123"/>
        <v/>
      </c>
      <c r="FD44" s="30" t="str">
        <f t="shared" si="123"/>
        <v/>
      </c>
      <c r="FE44" s="30" t="str">
        <f t="shared" si="123"/>
        <v/>
      </c>
      <c r="FF44" s="30" t="str">
        <f t="shared" si="123"/>
        <v/>
      </c>
      <c r="FG44" s="30" t="str">
        <f t="shared" si="124"/>
        <v/>
      </c>
      <c r="FH44" s="30" t="str">
        <f t="shared" si="124"/>
        <v/>
      </c>
      <c r="FI44" s="30" t="str">
        <f t="shared" si="124"/>
        <v/>
      </c>
      <c r="FJ44" s="30" t="str">
        <f t="shared" si="124"/>
        <v/>
      </c>
      <c r="FK44" s="30" t="str">
        <f t="shared" si="125"/>
        <v/>
      </c>
      <c r="FL44" s="30" t="str">
        <f t="shared" si="125"/>
        <v/>
      </c>
      <c r="FM44" s="30" t="str">
        <f t="shared" si="125"/>
        <v/>
      </c>
      <c r="FN44" s="30" t="str">
        <f t="shared" si="125"/>
        <v/>
      </c>
      <c r="FO44" s="30" t="str">
        <f t="shared" si="126"/>
        <v/>
      </c>
      <c r="FP44" s="30" t="str">
        <f t="shared" si="126"/>
        <v/>
      </c>
      <c r="FQ44" s="30" t="str">
        <f t="shared" si="126"/>
        <v/>
      </c>
      <c r="FR44" s="30" t="str">
        <f t="shared" si="126"/>
        <v/>
      </c>
      <c r="FS44" s="30" t="str">
        <f t="shared" si="127"/>
        <v/>
      </c>
      <c r="FT44" s="30" t="str">
        <f t="shared" si="127"/>
        <v/>
      </c>
      <c r="FU44" s="30" t="str">
        <f t="shared" si="127"/>
        <v/>
      </c>
      <c r="FV44" s="30" t="str">
        <f t="shared" si="127"/>
        <v/>
      </c>
      <c r="FW44" s="30"/>
      <c r="FX44" s="30"/>
      <c r="FY44" s="30"/>
      <c r="FZ44" s="30"/>
      <c r="GA44" s="30"/>
      <c r="GB44" s="30"/>
      <c r="GC44" s="30"/>
      <c r="GD44" s="30"/>
      <c r="GE44" s="30" t="str">
        <f t="shared" si="128"/>
        <v/>
      </c>
      <c r="GF44" s="30" t="str">
        <f t="shared" si="128"/>
        <v/>
      </c>
      <c r="GG44" s="30" t="str">
        <f t="shared" si="128"/>
        <v/>
      </c>
      <c r="GH44" s="30" t="str">
        <f t="shared" si="128"/>
        <v/>
      </c>
      <c r="GI44" s="68" t="str">
        <f t="shared" si="105"/>
        <v/>
      </c>
      <c r="GJ44" s="68" t="str">
        <f t="shared" si="106"/>
        <v/>
      </c>
      <c r="GK44" s="68" t="str">
        <f t="shared" si="107"/>
        <v/>
      </c>
      <c r="GL44" s="68" t="str">
        <f t="shared" si="108"/>
        <v/>
      </c>
    </row>
    <row r="45" spans="1:194" ht="14.25" customHeight="1">
      <c r="A45" s="57" t="str">
        <f>IF('INGRESO DATOS'!$AA$3="","",'INGRESO DATOS'!$AA$3)</f>
        <v>---SELECCIONAR---</v>
      </c>
      <c r="B45" s="57" t="str">
        <f>IF('INGRESO DATOS'!$AA$7="","",'INGRESO DATOS'!$AA$7)</f>
        <v>---SELECCIONAR---</v>
      </c>
      <c r="C45" s="57" t="str">
        <f>IF('INGRESO DATOS'!$C$3="","",'INGRESO DATOS'!$C$3)</f>
        <v>---SELECCIONAR---</v>
      </c>
      <c r="D45" s="58" t="str">
        <f>IF(E45="-","",IF('INGRESO DATOS'!$C$5="","",'INGRESO DATOS'!$C$5))</f>
        <v/>
      </c>
      <c r="E45" s="58" t="str">
        <f>IF('INGRESO DATOS'!B47="","-",'INGRESO DATOS'!B47)</f>
        <v>-</v>
      </c>
      <c r="F45" s="57" t="str">
        <f>IF(E45="-","",IF('INGRESO DATOS'!$C$11="","",'INGRESO DATOS'!$C$11))</f>
        <v/>
      </c>
      <c r="G45" s="57" t="str">
        <f>IF('INGRESO DATOS'!C47="A","A",IF('INGRESO DATOS'!C47="B","B",IF('INGRESO DATOS'!C47="C","C",IF('INGRESO DATOS'!C47="D","D",IF('INGRESO DATOS'!D47="","-",'INGRESO DATOS'!D47)))))</f>
        <v>-</v>
      </c>
      <c r="H45" s="57" t="str">
        <f>IF('INGRESO DATOS'!D47="A","A",IF('INGRESO DATOS'!D47="B","B",IF('INGRESO DATOS'!D47="C","C",IF('INGRESO DATOS'!D47="D","D",IF('INGRESO DATOS'!E47="","-",'INGRESO DATOS'!E47)))))</f>
        <v>-</v>
      </c>
      <c r="I45" s="57" t="str">
        <f>IF('INGRESO DATOS'!E47="A","A",IF('INGRESO DATOS'!E47="B","B",IF('INGRESO DATOS'!E47="C","C",IF('INGRESO DATOS'!E47="D","D",IF('INGRESO DATOS'!F47="","-",'INGRESO DATOS'!F47)))))</f>
        <v>-</v>
      </c>
      <c r="J45" s="57" t="str">
        <f>IF('INGRESO DATOS'!F47="A","A",IF('INGRESO DATOS'!F47="B","B",IF('INGRESO DATOS'!F47="C","C",IF('INGRESO DATOS'!F47="D","D",IF('INGRESO DATOS'!G47="","-",'INGRESO DATOS'!G47)))))</f>
        <v>-</v>
      </c>
      <c r="K45" s="57" t="str">
        <f>IF('INGRESO DATOS'!G47="A","A",IF('INGRESO DATOS'!G47="B","B",IF('INGRESO DATOS'!G47="C","C",IF('INGRESO DATOS'!G47="D","D",IF('INGRESO DATOS'!H47="","-",'INGRESO DATOS'!H47)))))</f>
        <v>-</v>
      </c>
      <c r="L45" s="57" t="str">
        <f>IF('INGRESO DATOS'!H47="A","A",IF('INGRESO DATOS'!H47="B","B",IF('INGRESO DATOS'!H47="C","C",IF('INGRESO DATOS'!H47="D","D",IF('INGRESO DATOS'!I47="","-",'INGRESO DATOS'!I47)))))</f>
        <v>-</v>
      </c>
      <c r="M45" s="57" t="str">
        <f>IF('INGRESO DATOS'!I47="A","A",IF('INGRESO DATOS'!I47="B","B",IF('INGRESO DATOS'!I47="C","C",IF('INGRESO DATOS'!I47="D","D",IF('INGRESO DATOS'!J47="","-",'INGRESO DATOS'!J47)))))</f>
        <v>-</v>
      </c>
      <c r="N45" s="57" t="str">
        <f>IF('INGRESO DATOS'!J47="A","A",IF('INGRESO DATOS'!J47="B","B",IF('INGRESO DATOS'!J47="C","C",IF('INGRESO DATOS'!J47="D","D",IF('INGRESO DATOS'!K47="","-",'INGRESO DATOS'!K47)))))</f>
        <v>-</v>
      </c>
      <c r="O45" s="57" t="str">
        <f>IF('INGRESO DATOS'!K47="A","A",IF('INGRESO DATOS'!K47="B","B",IF('INGRESO DATOS'!K47="C","C",IF('INGRESO DATOS'!K47="D","D",IF('INGRESO DATOS'!L47="","-",'INGRESO DATOS'!L47)))))</f>
        <v>-</v>
      </c>
      <c r="P45" s="57" t="str">
        <f>IF('INGRESO DATOS'!L47="A","A",IF('INGRESO DATOS'!L47="B","B",IF('INGRESO DATOS'!L47="C","C",IF('INGRESO DATOS'!L47="D","D",IF('INGRESO DATOS'!M47="","-",'INGRESO DATOS'!M47)))))</f>
        <v>-</v>
      </c>
      <c r="Q45" s="57" t="str">
        <f>IF('INGRESO DATOS'!M47="A","A",IF('INGRESO DATOS'!M47="B","B",IF('INGRESO DATOS'!M47="C","C",IF('INGRESO DATOS'!M47="D","D",IF('INGRESO DATOS'!N47="","-",'INGRESO DATOS'!N47)))))</f>
        <v>-</v>
      </c>
      <c r="R45" s="57" t="str">
        <f>IF('INGRESO DATOS'!N47="A","A",IF('INGRESO DATOS'!N47="B","B",IF('INGRESO DATOS'!N47="C","C",IF('INGRESO DATOS'!N47="D","D",IF('INGRESO DATOS'!O47="","-",'INGRESO DATOS'!O47)))))</f>
        <v>-</v>
      </c>
      <c r="S45" s="57" t="str">
        <f>IF('INGRESO DATOS'!O47="A","A",IF('INGRESO DATOS'!O47="B","B",IF('INGRESO DATOS'!O47="C","C",IF('INGRESO DATOS'!O47="D","D",IF('INGRESO DATOS'!P47="","-",'INGRESO DATOS'!P47)))))</f>
        <v>-</v>
      </c>
      <c r="T45" s="57" t="str">
        <f>IF('INGRESO DATOS'!P47="A","A",IF('INGRESO DATOS'!P47="B","B",IF('INGRESO DATOS'!P47="C","C",IF('INGRESO DATOS'!P47="D","D",IF('INGRESO DATOS'!Q47="","-",'INGRESO DATOS'!Q47)))))</f>
        <v>-</v>
      </c>
      <c r="U45" s="57" t="str">
        <f>IF('INGRESO DATOS'!Q47="A","A",IF('INGRESO DATOS'!Q47="B","B",IF('INGRESO DATOS'!Q47="C","C",IF('INGRESO DATOS'!Q47="D","D",IF('INGRESO DATOS'!R47="","-",'INGRESO DATOS'!R47)))))</f>
        <v>-</v>
      </c>
      <c r="V45" s="57" t="str">
        <f>IF('INGRESO DATOS'!R47="A","A",IF('INGRESO DATOS'!R47="B","B",IF('INGRESO DATOS'!R47="C","C",IF('INGRESO DATOS'!R47="D","D",IF('INGRESO DATOS'!S47="","-",'INGRESO DATOS'!S47)))))</f>
        <v>-</v>
      </c>
      <c r="W45" s="57" t="str">
        <f>IF('INGRESO DATOS'!S47="A","A",IF('INGRESO DATOS'!S47="B","B",IF('INGRESO DATOS'!S47="C","C",IF('INGRESO DATOS'!S47="D","D",IF('INGRESO DATOS'!T47="","-",'INGRESO DATOS'!T47)))))</f>
        <v>-</v>
      </c>
      <c r="X45" s="57" t="str">
        <f>IF('INGRESO DATOS'!T47="A","A",IF('INGRESO DATOS'!T47="B","B",IF('INGRESO DATOS'!T47="C","C",IF('INGRESO DATOS'!T47="D","D",IF('INGRESO DATOS'!U47="","-",'INGRESO DATOS'!U47)))))</f>
        <v>-</v>
      </c>
      <c r="Y45" s="57" t="str">
        <f>IF('INGRESO DATOS'!U47="A","A",IF('INGRESO DATOS'!U47="B","B",IF('INGRESO DATOS'!U47="C","C",IF('INGRESO DATOS'!U47="D","D",IF('INGRESO DATOS'!V47="","-",'INGRESO DATOS'!V47)))))</f>
        <v>-</v>
      </c>
      <c r="Z45" s="57" t="str">
        <f>IF('INGRESO DATOS'!V47="A","A",IF('INGRESO DATOS'!V47="B","B",IF('INGRESO DATOS'!V47="C","C",IF('INGRESO DATOS'!V47="D","D",IF('INGRESO DATOS'!W47="","-",'INGRESO DATOS'!W47)))))</f>
        <v>-</v>
      </c>
      <c r="AA45" s="57" t="str">
        <f>IF('INGRESO DATOS'!W47="A","A",IF('INGRESO DATOS'!W47="B","B",IF('INGRESO DATOS'!W47="C","C",IF('INGRESO DATOS'!W47="D","D",IF('INGRESO DATOS'!X47="","-",'INGRESO DATOS'!X47)))))</f>
        <v>-</v>
      </c>
      <c r="AB45" s="57" t="str">
        <f>IF('INGRESO DATOS'!X47="A","A",IF('INGRESO DATOS'!X47="B","B",IF('INGRESO DATOS'!X47="C","C",IF('INGRESO DATOS'!X47="D","D",IF('INGRESO DATOS'!Y47="","-",'INGRESO DATOS'!Y47)))))</f>
        <v>-</v>
      </c>
      <c r="AC45" s="57" t="str">
        <f>IF('INGRESO DATOS'!Y47="A","A",IF('INGRESO DATOS'!Y47="B","B",IF('INGRESO DATOS'!Y47="C","C",IF('INGRESO DATOS'!Y47="D","D",IF('INGRESO DATOS'!Z47="","-",'INGRESO DATOS'!Z47)))))</f>
        <v>-</v>
      </c>
      <c r="AD45" s="57" t="str">
        <f>IF('INGRESO DATOS'!Z47="A","A",IF('INGRESO DATOS'!Z47="B","B",IF('INGRESO DATOS'!Z47="C","C",IF('INGRESO DATOS'!Z47="D","D",IF('INGRESO DATOS'!AA47="","-",'INGRESO DATOS'!AA47)))))</f>
        <v>-</v>
      </c>
      <c r="AE45" s="57" t="str">
        <f>IF('INGRESO DATOS'!AA47="A","A",IF('INGRESO DATOS'!AA47="B","B",IF('INGRESO DATOS'!AA47="C","C",IF('INGRESO DATOS'!AA47="D","D",IF('INGRESO DATOS'!AB47="","-",'INGRESO DATOS'!AB47)))))</f>
        <v>-</v>
      </c>
      <c r="AF45" s="57" t="str">
        <f>IF('INGRESO DATOS'!AB47="A","A",IF('INGRESO DATOS'!AB47="B","B",IF('INGRESO DATOS'!AB47="C","C",IF('INGRESO DATOS'!AB47="D","D",IF('INGRESO DATOS'!AC47="","-",'INGRESO DATOS'!AC47)))))</f>
        <v>-</v>
      </c>
      <c r="AG45" s="57" t="str">
        <f>IF('INGRESO DATOS'!AC47="A","A",IF('INGRESO DATOS'!AC47="B","B",IF('INGRESO DATOS'!AC47="C","C",IF('INGRESO DATOS'!AC47="D","D",IF('INGRESO DATOS'!AD47="","-",'INGRESO DATOS'!AD47)))))</f>
        <v>-</v>
      </c>
      <c r="AH45" s="57" t="str">
        <f>IF('INGRESO DATOS'!AD47="A","A",IF('INGRESO DATOS'!AD47="B","B",IF('INGRESO DATOS'!AD47="C","C",IF('INGRESO DATOS'!AD47="D","D",IF('INGRESO DATOS'!AE47="","-",'INGRESO DATOS'!AE47)))))</f>
        <v>-</v>
      </c>
      <c r="AI45" s="57" t="str">
        <f>IF('INGRESO DATOS'!AE47="A","A",IF('INGRESO DATOS'!AE47="B","B",IF('INGRESO DATOS'!AE47="C","C",IF('INGRESO DATOS'!AE47="D","D",IF('INGRESO DATOS'!AF47="","-",'INGRESO DATOS'!AF47)))))</f>
        <v>-</v>
      </c>
      <c r="AJ45" s="57" t="str">
        <f>IF('INGRESO DATOS'!AF47="A","A",IF('INGRESO DATOS'!AF47="B","B",IF('INGRESO DATOS'!AF47="C","C",IF('INGRESO DATOS'!AF47="D","D",IF('INGRESO DATOS'!AG47="","-",'INGRESO DATOS'!AG47)))))</f>
        <v>-</v>
      </c>
      <c r="AK45" s="55"/>
      <c r="AL45" s="60">
        <f t="shared" si="43"/>
        <v>0</v>
      </c>
      <c r="AM45" s="60">
        <f t="shared" si="44"/>
        <v>0</v>
      </c>
      <c r="AN45" s="60">
        <f t="shared" si="45"/>
        <v>0</v>
      </c>
      <c r="AO45" s="60">
        <f t="shared" si="46"/>
        <v>0</v>
      </c>
      <c r="AP45" s="60">
        <f t="shared" si="47"/>
        <v>0</v>
      </c>
      <c r="AQ45" s="60">
        <f t="shared" si="48"/>
        <v>0</v>
      </c>
      <c r="AR45" s="60">
        <f t="shared" si="49"/>
        <v>0</v>
      </c>
      <c r="AS45" s="60">
        <f t="shared" si="50"/>
        <v>0</v>
      </c>
      <c r="AT45" s="60">
        <f t="shared" si="51"/>
        <v>0</v>
      </c>
      <c r="AU45" s="60">
        <f t="shared" si="52"/>
        <v>0</v>
      </c>
      <c r="AV45" s="60">
        <f t="shared" si="53"/>
        <v>0</v>
      </c>
      <c r="AW45" s="60">
        <f t="shared" si="54"/>
        <v>0</v>
      </c>
      <c r="AX45" s="60">
        <f t="shared" si="55"/>
        <v>0</v>
      </c>
      <c r="AY45" s="60">
        <f t="shared" si="56"/>
        <v>0</v>
      </c>
      <c r="AZ45" s="60">
        <f t="shared" si="57"/>
        <v>0</v>
      </c>
      <c r="BA45" s="60">
        <f t="shared" si="58"/>
        <v>0</v>
      </c>
      <c r="BB45" s="60">
        <f t="shared" si="59"/>
        <v>0</v>
      </c>
      <c r="BC45" s="60">
        <f t="shared" si="60"/>
        <v>0</v>
      </c>
      <c r="BD45" s="60">
        <f t="shared" si="61"/>
        <v>0</v>
      </c>
      <c r="BE45" s="60">
        <f t="shared" si="62"/>
        <v>0</v>
      </c>
      <c r="BF45" s="60">
        <f t="shared" si="63"/>
        <v>0</v>
      </c>
      <c r="BG45" s="60">
        <f t="shared" si="64"/>
        <v>0</v>
      </c>
      <c r="BH45" s="60">
        <f t="shared" si="65"/>
        <v>0</v>
      </c>
      <c r="BI45" s="60">
        <f t="shared" si="66"/>
        <v>0</v>
      </c>
      <c r="BJ45" s="60">
        <f t="shared" si="67"/>
        <v>0</v>
      </c>
      <c r="BK45" s="60">
        <f t="shared" si="68"/>
        <v>0</v>
      </c>
      <c r="BL45" s="60">
        <f t="shared" si="69"/>
        <v>0</v>
      </c>
      <c r="BM45" s="60">
        <f t="shared" si="70"/>
        <v>0</v>
      </c>
      <c r="BN45" s="60">
        <f t="shared" si="71"/>
        <v>0</v>
      </c>
      <c r="BO45" s="60">
        <f t="shared" si="72"/>
        <v>0</v>
      </c>
      <c r="BP45" s="55"/>
      <c r="BQ45" s="66" t="str">
        <f t="shared" si="73"/>
        <v>-</v>
      </c>
      <c r="BR45" s="66" t="str">
        <f t="shared" si="74"/>
        <v>-</v>
      </c>
      <c r="BS45" s="66" t="str">
        <f t="shared" si="75"/>
        <v>-</v>
      </c>
      <c r="BT45" s="66" t="str">
        <f t="shared" si="76"/>
        <v>-</v>
      </c>
      <c r="BU45" s="66" t="str">
        <f t="shared" si="77"/>
        <v>-</v>
      </c>
      <c r="BV45" s="66" t="str">
        <f t="shared" si="78"/>
        <v>-</v>
      </c>
      <c r="BW45" s="66" t="str">
        <f t="shared" si="79"/>
        <v>-</v>
      </c>
      <c r="BX45" s="66" t="str">
        <f t="shared" si="80"/>
        <v>-</v>
      </c>
      <c r="BY45" s="66" t="str">
        <f t="shared" si="81"/>
        <v>-</v>
      </c>
      <c r="BZ45" s="66" t="str">
        <f t="shared" si="82"/>
        <v>-</v>
      </c>
      <c r="CA45" s="66" t="str">
        <f t="shared" si="83"/>
        <v>-</v>
      </c>
      <c r="CB45" s="66" t="str">
        <f t="shared" si="84"/>
        <v>-</v>
      </c>
      <c r="CC45" s="66" t="str">
        <f t="shared" si="85"/>
        <v>-</v>
      </c>
      <c r="CD45" s="66" t="str">
        <f t="shared" si="86"/>
        <v>-</v>
      </c>
      <c r="CE45" s="66" t="str">
        <f t="shared" si="87"/>
        <v>-</v>
      </c>
      <c r="CF45" s="66" t="str">
        <f t="shared" si="88"/>
        <v>-</v>
      </c>
      <c r="CG45" s="66" t="str">
        <f t="shared" si="89"/>
        <v>-</v>
      </c>
      <c r="CH45" s="66" t="str">
        <f t="shared" si="90"/>
        <v>-</v>
      </c>
      <c r="CI45" s="66" t="str">
        <f t="shared" si="91"/>
        <v>-</v>
      </c>
      <c r="CJ45" s="66" t="str">
        <f t="shared" si="92"/>
        <v>-</v>
      </c>
      <c r="CK45" s="66" t="str">
        <f t="shared" si="93"/>
        <v>-</v>
      </c>
      <c r="CL45" s="66" t="str">
        <f t="shared" si="94"/>
        <v>-</v>
      </c>
      <c r="CM45" s="66" t="str">
        <f t="shared" si="95"/>
        <v>-</v>
      </c>
      <c r="CN45" s="66" t="str">
        <f t="shared" si="96"/>
        <v>-</v>
      </c>
      <c r="CO45" s="66" t="str">
        <f t="shared" si="97"/>
        <v>-</v>
      </c>
      <c r="CP45" s="66" t="str">
        <f t="shared" si="98"/>
        <v>-</v>
      </c>
      <c r="CQ45" s="66" t="str">
        <f t="shared" si="99"/>
        <v>-</v>
      </c>
      <c r="CR45" s="66" t="str">
        <f t="shared" si="100"/>
        <v>-</v>
      </c>
      <c r="CS45" s="66" t="str">
        <f t="shared" si="101"/>
        <v>-</v>
      </c>
      <c r="CT45" s="66" t="str">
        <f t="shared" si="102"/>
        <v>-</v>
      </c>
      <c r="CU45" s="66" t="str">
        <f t="shared" si="103"/>
        <v/>
      </c>
      <c r="CV45" s="107" t="str">
        <f t="shared" si="104"/>
        <v/>
      </c>
      <c r="CW45" s="85"/>
      <c r="CX45" s="5"/>
      <c r="CY45" s="30" t="str">
        <f t="shared" si="109"/>
        <v/>
      </c>
      <c r="CZ45" s="30" t="str">
        <f t="shared" si="109"/>
        <v/>
      </c>
      <c r="DA45" s="30" t="str">
        <f t="shared" si="109"/>
        <v/>
      </c>
      <c r="DB45" s="30" t="str">
        <f t="shared" si="109"/>
        <v/>
      </c>
      <c r="DC45" s="30" t="str">
        <f t="shared" si="110"/>
        <v/>
      </c>
      <c r="DD45" s="30" t="str">
        <f t="shared" si="110"/>
        <v/>
      </c>
      <c r="DE45" s="30" t="str">
        <f t="shared" si="110"/>
        <v/>
      </c>
      <c r="DF45" s="30" t="str">
        <f t="shared" si="110"/>
        <v/>
      </c>
      <c r="DG45" s="30" t="str">
        <f t="shared" si="111"/>
        <v/>
      </c>
      <c r="DH45" s="30" t="str">
        <f t="shared" si="111"/>
        <v/>
      </c>
      <c r="DI45" s="30" t="str">
        <f t="shared" si="111"/>
        <v/>
      </c>
      <c r="DJ45" s="30" t="str">
        <f t="shared" si="111"/>
        <v/>
      </c>
      <c r="DK45" s="30" t="str">
        <f t="shared" si="112"/>
        <v/>
      </c>
      <c r="DL45" s="30" t="str">
        <f t="shared" si="112"/>
        <v/>
      </c>
      <c r="DM45" s="30" t="str">
        <f t="shared" si="112"/>
        <v/>
      </c>
      <c r="DN45" s="30" t="str">
        <f t="shared" si="112"/>
        <v/>
      </c>
      <c r="DO45" s="30" t="str">
        <f t="shared" si="113"/>
        <v/>
      </c>
      <c r="DP45" s="30" t="str">
        <f t="shared" si="113"/>
        <v/>
      </c>
      <c r="DQ45" s="30" t="str">
        <f t="shared" si="113"/>
        <v/>
      </c>
      <c r="DR45" s="30" t="str">
        <f t="shared" si="113"/>
        <v/>
      </c>
      <c r="DS45" s="30" t="str">
        <f t="shared" si="114"/>
        <v/>
      </c>
      <c r="DT45" s="30" t="str">
        <f t="shared" si="114"/>
        <v/>
      </c>
      <c r="DU45" s="30" t="str">
        <f t="shared" si="114"/>
        <v/>
      </c>
      <c r="DV45" s="30" t="str">
        <f t="shared" si="114"/>
        <v/>
      </c>
      <c r="DW45" s="30" t="str">
        <f t="shared" si="115"/>
        <v/>
      </c>
      <c r="DX45" s="30" t="str">
        <f t="shared" si="115"/>
        <v/>
      </c>
      <c r="DY45" s="30" t="str">
        <f t="shared" si="115"/>
        <v/>
      </c>
      <c r="DZ45" s="30" t="str">
        <f t="shared" si="115"/>
        <v/>
      </c>
      <c r="EA45" s="30" t="str">
        <f t="shared" si="116"/>
        <v/>
      </c>
      <c r="EB45" s="30" t="str">
        <f t="shared" si="116"/>
        <v/>
      </c>
      <c r="EC45" s="30" t="str">
        <f t="shared" si="116"/>
        <v/>
      </c>
      <c r="ED45" s="30" t="str">
        <f t="shared" si="116"/>
        <v/>
      </c>
      <c r="EE45" s="30" t="str">
        <f t="shared" si="117"/>
        <v/>
      </c>
      <c r="EF45" s="30" t="str">
        <f t="shared" si="117"/>
        <v/>
      </c>
      <c r="EG45" s="30" t="str">
        <f t="shared" si="117"/>
        <v/>
      </c>
      <c r="EH45" s="30" t="str">
        <f t="shared" si="117"/>
        <v/>
      </c>
      <c r="EI45" s="30" t="str">
        <f t="shared" si="118"/>
        <v/>
      </c>
      <c r="EJ45" s="30" t="str">
        <f t="shared" si="118"/>
        <v/>
      </c>
      <c r="EK45" s="30" t="str">
        <f t="shared" si="118"/>
        <v/>
      </c>
      <c r="EL45" s="30" t="str">
        <f t="shared" si="118"/>
        <v/>
      </c>
      <c r="EM45" s="30" t="str">
        <f t="shared" si="119"/>
        <v/>
      </c>
      <c r="EN45" s="30" t="str">
        <f t="shared" si="119"/>
        <v/>
      </c>
      <c r="EO45" s="30" t="str">
        <f t="shared" si="119"/>
        <v/>
      </c>
      <c r="EP45" s="30" t="str">
        <f t="shared" si="119"/>
        <v/>
      </c>
      <c r="EQ45" s="30" t="str">
        <f t="shared" si="120"/>
        <v/>
      </c>
      <c r="ER45" s="30" t="str">
        <f t="shared" si="120"/>
        <v/>
      </c>
      <c r="ES45" s="30" t="str">
        <f t="shared" si="120"/>
        <v/>
      </c>
      <c r="ET45" s="30" t="str">
        <f t="shared" si="120"/>
        <v/>
      </c>
      <c r="EU45" s="30" t="str">
        <f t="shared" si="121"/>
        <v/>
      </c>
      <c r="EV45" s="30" t="str">
        <f t="shared" si="121"/>
        <v/>
      </c>
      <c r="EW45" s="30" t="str">
        <f t="shared" si="121"/>
        <v/>
      </c>
      <c r="EX45" s="30" t="str">
        <f t="shared" si="121"/>
        <v/>
      </c>
      <c r="EY45" s="30" t="str">
        <f t="shared" si="122"/>
        <v/>
      </c>
      <c r="EZ45" s="30" t="str">
        <f t="shared" si="122"/>
        <v/>
      </c>
      <c r="FA45" s="30" t="str">
        <f t="shared" si="122"/>
        <v/>
      </c>
      <c r="FB45" s="30" t="str">
        <f t="shared" si="122"/>
        <v/>
      </c>
      <c r="FC45" s="30" t="str">
        <f t="shared" si="123"/>
        <v/>
      </c>
      <c r="FD45" s="30" t="str">
        <f t="shared" si="123"/>
        <v/>
      </c>
      <c r="FE45" s="30" t="str">
        <f t="shared" si="123"/>
        <v/>
      </c>
      <c r="FF45" s="30" t="str">
        <f t="shared" si="123"/>
        <v/>
      </c>
      <c r="FG45" s="30" t="str">
        <f t="shared" si="124"/>
        <v/>
      </c>
      <c r="FH45" s="30" t="str">
        <f t="shared" si="124"/>
        <v/>
      </c>
      <c r="FI45" s="30" t="str">
        <f t="shared" si="124"/>
        <v/>
      </c>
      <c r="FJ45" s="30" t="str">
        <f t="shared" si="124"/>
        <v/>
      </c>
      <c r="FK45" s="30" t="str">
        <f t="shared" si="125"/>
        <v/>
      </c>
      <c r="FL45" s="30" t="str">
        <f t="shared" si="125"/>
        <v/>
      </c>
      <c r="FM45" s="30" t="str">
        <f t="shared" si="125"/>
        <v/>
      </c>
      <c r="FN45" s="30" t="str">
        <f t="shared" si="125"/>
        <v/>
      </c>
      <c r="FO45" s="30" t="str">
        <f t="shared" si="126"/>
        <v/>
      </c>
      <c r="FP45" s="30" t="str">
        <f t="shared" si="126"/>
        <v/>
      </c>
      <c r="FQ45" s="30" t="str">
        <f t="shared" si="126"/>
        <v/>
      </c>
      <c r="FR45" s="30" t="str">
        <f t="shared" si="126"/>
        <v/>
      </c>
      <c r="FS45" s="30" t="str">
        <f t="shared" si="127"/>
        <v/>
      </c>
      <c r="FT45" s="30" t="str">
        <f t="shared" si="127"/>
        <v/>
      </c>
      <c r="FU45" s="30" t="str">
        <f t="shared" si="127"/>
        <v/>
      </c>
      <c r="FV45" s="30" t="str">
        <f t="shared" si="127"/>
        <v/>
      </c>
      <c r="FW45" s="30"/>
      <c r="FX45" s="30"/>
      <c r="FY45" s="30"/>
      <c r="FZ45" s="30"/>
      <c r="GA45" s="30"/>
      <c r="GB45" s="30"/>
      <c r="GC45" s="30"/>
      <c r="GD45" s="30"/>
      <c r="GE45" s="30" t="str">
        <f t="shared" si="128"/>
        <v/>
      </c>
      <c r="GF45" s="30" t="str">
        <f t="shared" si="128"/>
        <v/>
      </c>
      <c r="GG45" s="30" t="str">
        <f t="shared" si="128"/>
        <v/>
      </c>
      <c r="GH45" s="30" t="str">
        <f t="shared" si="128"/>
        <v/>
      </c>
      <c r="GI45" s="68" t="str">
        <f t="shared" si="105"/>
        <v/>
      </c>
      <c r="GJ45" s="68" t="str">
        <f t="shared" si="106"/>
        <v/>
      </c>
      <c r="GK45" s="68" t="str">
        <f t="shared" si="107"/>
        <v/>
      </c>
      <c r="GL45" s="68" t="str">
        <f t="shared" si="108"/>
        <v/>
      </c>
    </row>
    <row r="46" spans="1:194" ht="14.25" customHeight="1">
      <c r="A46" s="57" t="str">
        <f>IF('INGRESO DATOS'!$AA$3="","",'INGRESO DATOS'!$AA$3)</f>
        <v>---SELECCIONAR---</v>
      </c>
      <c r="B46" s="57" t="str">
        <f>IF('INGRESO DATOS'!$AA$7="","",'INGRESO DATOS'!$AA$7)</f>
        <v>---SELECCIONAR---</v>
      </c>
      <c r="C46" s="57" t="str">
        <f>IF('INGRESO DATOS'!$C$3="","",'INGRESO DATOS'!$C$3)</f>
        <v>---SELECCIONAR---</v>
      </c>
      <c r="D46" s="58" t="str">
        <f>IF(E46="-","",IF('INGRESO DATOS'!$C$5="","",'INGRESO DATOS'!$C$5))</f>
        <v/>
      </c>
      <c r="E46" s="58" t="str">
        <f>IF('INGRESO DATOS'!B48="","-",'INGRESO DATOS'!B48)</f>
        <v>-</v>
      </c>
      <c r="F46" s="57" t="str">
        <f>IF(E46="-","",IF('INGRESO DATOS'!$C$11="","",'INGRESO DATOS'!$C$11))</f>
        <v/>
      </c>
      <c r="G46" s="57" t="str">
        <f>IF('INGRESO DATOS'!C48="A","A",IF('INGRESO DATOS'!C48="B","B",IF('INGRESO DATOS'!C48="C","C",IF('INGRESO DATOS'!C48="D","D",IF('INGRESO DATOS'!D48="","-",'INGRESO DATOS'!D48)))))</f>
        <v>-</v>
      </c>
      <c r="H46" s="57" t="str">
        <f>IF('INGRESO DATOS'!D48="A","A",IF('INGRESO DATOS'!D48="B","B",IF('INGRESO DATOS'!D48="C","C",IF('INGRESO DATOS'!D48="D","D",IF('INGRESO DATOS'!E48="","-",'INGRESO DATOS'!E48)))))</f>
        <v>-</v>
      </c>
      <c r="I46" s="57" t="str">
        <f>IF('INGRESO DATOS'!E48="A","A",IF('INGRESO DATOS'!E48="B","B",IF('INGRESO DATOS'!E48="C","C",IF('INGRESO DATOS'!E48="D","D",IF('INGRESO DATOS'!F48="","-",'INGRESO DATOS'!F48)))))</f>
        <v>-</v>
      </c>
      <c r="J46" s="57" t="str">
        <f>IF('INGRESO DATOS'!F48="A","A",IF('INGRESO DATOS'!F48="B","B",IF('INGRESO DATOS'!F48="C","C",IF('INGRESO DATOS'!F48="D","D",IF('INGRESO DATOS'!G48="","-",'INGRESO DATOS'!G48)))))</f>
        <v>-</v>
      </c>
      <c r="K46" s="57" t="str">
        <f>IF('INGRESO DATOS'!G48="A","A",IF('INGRESO DATOS'!G48="B","B",IF('INGRESO DATOS'!G48="C","C",IF('INGRESO DATOS'!G48="D","D",IF('INGRESO DATOS'!H48="","-",'INGRESO DATOS'!H48)))))</f>
        <v>-</v>
      </c>
      <c r="L46" s="57" t="str">
        <f>IF('INGRESO DATOS'!H48="A","A",IF('INGRESO DATOS'!H48="B","B",IF('INGRESO DATOS'!H48="C","C",IF('INGRESO DATOS'!H48="D","D",IF('INGRESO DATOS'!I48="","-",'INGRESO DATOS'!I48)))))</f>
        <v>-</v>
      </c>
      <c r="M46" s="57" t="str">
        <f>IF('INGRESO DATOS'!I48="A","A",IF('INGRESO DATOS'!I48="B","B",IF('INGRESO DATOS'!I48="C","C",IF('INGRESO DATOS'!I48="D","D",IF('INGRESO DATOS'!J48="","-",'INGRESO DATOS'!J48)))))</f>
        <v>-</v>
      </c>
      <c r="N46" s="57" t="str">
        <f>IF('INGRESO DATOS'!J48="A","A",IF('INGRESO DATOS'!J48="B","B",IF('INGRESO DATOS'!J48="C","C",IF('INGRESO DATOS'!J48="D","D",IF('INGRESO DATOS'!K48="","-",'INGRESO DATOS'!K48)))))</f>
        <v>-</v>
      </c>
      <c r="O46" s="57" t="str">
        <f>IF('INGRESO DATOS'!K48="A","A",IF('INGRESO DATOS'!K48="B","B",IF('INGRESO DATOS'!K48="C","C",IF('INGRESO DATOS'!K48="D","D",IF('INGRESO DATOS'!L48="","-",'INGRESO DATOS'!L48)))))</f>
        <v>-</v>
      </c>
      <c r="P46" s="57" t="str">
        <f>IF('INGRESO DATOS'!L48="A","A",IF('INGRESO DATOS'!L48="B","B",IF('INGRESO DATOS'!L48="C","C",IF('INGRESO DATOS'!L48="D","D",IF('INGRESO DATOS'!M48="","-",'INGRESO DATOS'!M48)))))</f>
        <v>-</v>
      </c>
      <c r="Q46" s="57" t="str">
        <f>IF('INGRESO DATOS'!M48="A","A",IF('INGRESO DATOS'!M48="B","B",IF('INGRESO DATOS'!M48="C","C",IF('INGRESO DATOS'!M48="D","D",IF('INGRESO DATOS'!N48="","-",'INGRESO DATOS'!N48)))))</f>
        <v>-</v>
      </c>
      <c r="R46" s="57" t="str">
        <f>IF('INGRESO DATOS'!N48="A","A",IF('INGRESO DATOS'!N48="B","B",IF('INGRESO DATOS'!N48="C","C",IF('INGRESO DATOS'!N48="D","D",IF('INGRESO DATOS'!O48="","-",'INGRESO DATOS'!O48)))))</f>
        <v>-</v>
      </c>
      <c r="S46" s="57" t="str">
        <f>IF('INGRESO DATOS'!O48="A","A",IF('INGRESO DATOS'!O48="B","B",IF('INGRESO DATOS'!O48="C","C",IF('INGRESO DATOS'!O48="D","D",IF('INGRESO DATOS'!P48="","-",'INGRESO DATOS'!P48)))))</f>
        <v>-</v>
      </c>
      <c r="T46" s="57" t="str">
        <f>IF('INGRESO DATOS'!P48="A","A",IF('INGRESO DATOS'!P48="B","B",IF('INGRESO DATOS'!P48="C","C",IF('INGRESO DATOS'!P48="D","D",IF('INGRESO DATOS'!Q48="","-",'INGRESO DATOS'!Q48)))))</f>
        <v>-</v>
      </c>
      <c r="U46" s="57" t="str">
        <f>IF('INGRESO DATOS'!Q48="A","A",IF('INGRESO DATOS'!Q48="B","B",IF('INGRESO DATOS'!Q48="C","C",IF('INGRESO DATOS'!Q48="D","D",IF('INGRESO DATOS'!R48="","-",'INGRESO DATOS'!R48)))))</f>
        <v>-</v>
      </c>
      <c r="V46" s="57" t="str">
        <f>IF('INGRESO DATOS'!R48="A","A",IF('INGRESO DATOS'!R48="B","B",IF('INGRESO DATOS'!R48="C","C",IF('INGRESO DATOS'!R48="D","D",IF('INGRESO DATOS'!S48="","-",'INGRESO DATOS'!S48)))))</f>
        <v>-</v>
      </c>
      <c r="W46" s="57" t="str">
        <f>IF('INGRESO DATOS'!S48="A","A",IF('INGRESO DATOS'!S48="B","B",IF('INGRESO DATOS'!S48="C","C",IF('INGRESO DATOS'!S48="D","D",IF('INGRESO DATOS'!T48="","-",'INGRESO DATOS'!T48)))))</f>
        <v>-</v>
      </c>
      <c r="X46" s="57" t="str">
        <f>IF('INGRESO DATOS'!T48="A","A",IF('INGRESO DATOS'!T48="B","B",IF('INGRESO DATOS'!T48="C","C",IF('INGRESO DATOS'!T48="D","D",IF('INGRESO DATOS'!U48="","-",'INGRESO DATOS'!U48)))))</f>
        <v>-</v>
      </c>
      <c r="Y46" s="57" t="str">
        <f>IF('INGRESO DATOS'!U48="A","A",IF('INGRESO DATOS'!U48="B","B",IF('INGRESO DATOS'!U48="C","C",IF('INGRESO DATOS'!U48="D","D",IF('INGRESO DATOS'!V48="","-",'INGRESO DATOS'!V48)))))</f>
        <v>-</v>
      </c>
      <c r="Z46" s="57" t="str">
        <f>IF('INGRESO DATOS'!V48="A","A",IF('INGRESO DATOS'!V48="B","B",IF('INGRESO DATOS'!V48="C","C",IF('INGRESO DATOS'!V48="D","D",IF('INGRESO DATOS'!W48="","-",'INGRESO DATOS'!W48)))))</f>
        <v>-</v>
      </c>
      <c r="AA46" s="57" t="str">
        <f>IF('INGRESO DATOS'!W48="A","A",IF('INGRESO DATOS'!W48="B","B",IF('INGRESO DATOS'!W48="C","C",IF('INGRESO DATOS'!W48="D","D",IF('INGRESO DATOS'!X48="","-",'INGRESO DATOS'!X48)))))</f>
        <v>-</v>
      </c>
      <c r="AB46" s="57" t="str">
        <f>IF('INGRESO DATOS'!X48="A","A",IF('INGRESO DATOS'!X48="B","B",IF('INGRESO DATOS'!X48="C","C",IF('INGRESO DATOS'!X48="D","D",IF('INGRESO DATOS'!Y48="","-",'INGRESO DATOS'!Y48)))))</f>
        <v>-</v>
      </c>
      <c r="AC46" s="57" t="str">
        <f>IF('INGRESO DATOS'!Y48="A","A",IF('INGRESO DATOS'!Y48="B","B",IF('INGRESO DATOS'!Y48="C","C",IF('INGRESO DATOS'!Y48="D","D",IF('INGRESO DATOS'!Z48="","-",'INGRESO DATOS'!Z48)))))</f>
        <v>-</v>
      </c>
      <c r="AD46" s="57" t="str">
        <f>IF('INGRESO DATOS'!Z48="A","A",IF('INGRESO DATOS'!Z48="B","B",IF('INGRESO DATOS'!Z48="C","C",IF('INGRESO DATOS'!Z48="D","D",IF('INGRESO DATOS'!AA48="","-",'INGRESO DATOS'!AA48)))))</f>
        <v>-</v>
      </c>
      <c r="AE46" s="57" t="str">
        <f>IF('INGRESO DATOS'!AA48="A","A",IF('INGRESO DATOS'!AA48="B","B",IF('INGRESO DATOS'!AA48="C","C",IF('INGRESO DATOS'!AA48="D","D",IF('INGRESO DATOS'!AB48="","-",'INGRESO DATOS'!AB48)))))</f>
        <v>-</v>
      </c>
      <c r="AF46" s="57" t="str">
        <f>IF('INGRESO DATOS'!AB48="A","A",IF('INGRESO DATOS'!AB48="B","B",IF('INGRESO DATOS'!AB48="C","C",IF('INGRESO DATOS'!AB48="D","D",IF('INGRESO DATOS'!AC48="","-",'INGRESO DATOS'!AC48)))))</f>
        <v>-</v>
      </c>
      <c r="AG46" s="57" t="str">
        <f>IF('INGRESO DATOS'!AC48="A","A",IF('INGRESO DATOS'!AC48="B","B",IF('INGRESO DATOS'!AC48="C","C",IF('INGRESO DATOS'!AC48="D","D",IF('INGRESO DATOS'!AD48="","-",'INGRESO DATOS'!AD48)))))</f>
        <v>-</v>
      </c>
      <c r="AH46" s="57" t="str">
        <f>IF('INGRESO DATOS'!AD48="A","A",IF('INGRESO DATOS'!AD48="B","B",IF('INGRESO DATOS'!AD48="C","C",IF('INGRESO DATOS'!AD48="D","D",IF('INGRESO DATOS'!AE48="","-",'INGRESO DATOS'!AE48)))))</f>
        <v>-</v>
      </c>
      <c r="AI46" s="57" t="str">
        <f>IF('INGRESO DATOS'!AE48="A","A",IF('INGRESO DATOS'!AE48="B","B",IF('INGRESO DATOS'!AE48="C","C",IF('INGRESO DATOS'!AE48="D","D",IF('INGRESO DATOS'!AF48="","-",'INGRESO DATOS'!AF48)))))</f>
        <v>-</v>
      </c>
      <c r="AJ46" s="57" t="str">
        <f>IF('INGRESO DATOS'!AF48="A","A",IF('INGRESO DATOS'!AF48="B","B",IF('INGRESO DATOS'!AF48="C","C",IF('INGRESO DATOS'!AF48="D","D",IF('INGRESO DATOS'!AG48="","-",'INGRESO DATOS'!AG48)))))</f>
        <v>-</v>
      </c>
      <c r="AK46" s="55"/>
      <c r="AL46" s="60">
        <f t="shared" si="43"/>
        <v>0</v>
      </c>
      <c r="AM46" s="60">
        <f t="shared" si="44"/>
        <v>0</v>
      </c>
      <c r="AN46" s="60">
        <f t="shared" si="45"/>
        <v>0</v>
      </c>
      <c r="AO46" s="60">
        <f t="shared" si="46"/>
        <v>0</v>
      </c>
      <c r="AP46" s="60">
        <f t="shared" si="47"/>
        <v>0</v>
      </c>
      <c r="AQ46" s="60">
        <f t="shared" si="48"/>
        <v>0</v>
      </c>
      <c r="AR46" s="60">
        <f t="shared" si="49"/>
        <v>0</v>
      </c>
      <c r="AS46" s="60">
        <f t="shared" si="50"/>
        <v>0</v>
      </c>
      <c r="AT46" s="60">
        <f t="shared" si="51"/>
        <v>0</v>
      </c>
      <c r="AU46" s="60">
        <f t="shared" si="52"/>
        <v>0</v>
      </c>
      <c r="AV46" s="60">
        <f t="shared" si="53"/>
        <v>0</v>
      </c>
      <c r="AW46" s="60">
        <f t="shared" si="54"/>
        <v>0</v>
      </c>
      <c r="AX46" s="60">
        <f t="shared" si="55"/>
        <v>0</v>
      </c>
      <c r="AY46" s="60">
        <f t="shared" si="56"/>
        <v>0</v>
      </c>
      <c r="AZ46" s="60">
        <f t="shared" si="57"/>
        <v>0</v>
      </c>
      <c r="BA46" s="60">
        <f t="shared" si="58"/>
        <v>0</v>
      </c>
      <c r="BB46" s="60">
        <f t="shared" si="59"/>
        <v>0</v>
      </c>
      <c r="BC46" s="60">
        <f t="shared" si="60"/>
        <v>0</v>
      </c>
      <c r="BD46" s="60">
        <f t="shared" si="61"/>
        <v>0</v>
      </c>
      <c r="BE46" s="60">
        <f t="shared" si="62"/>
        <v>0</v>
      </c>
      <c r="BF46" s="60">
        <f t="shared" si="63"/>
        <v>0</v>
      </c>
      <c r="BG46" s="60">
        <f t="shared" si="64"/>
        <v>0</v>
      </c>
      <c r="BH46" s="60">
        <f t="shared" si="65"/>
        <v>0</v>
      </c>
      <c r="BI46" s="60">
        <f t="shared" si="66"/>
        <v>0</v>
      </c>
      <c r="BJ46" s="60">
        <f t="shared" si="67"/>
        <v>0</v>
      </c>
      <c r="BK46" s="60">
        <f t="shared" si="68"/>
        <v>0</v>
      </c>
      <c r="BL46" s="60">
        <f t="shared" si="69"/>
        <v>0</v>
      </c>
      <c r="BM46" s="60">
        <f t="shared" si="70"/>
        <v>0</v>
      </c>
      <c r="BN46" s="60">
        <f t="shared" si="71"/>
        <v>0</v>
      </c>
      <c r="BO46" s="60">
        <f t="shared" si="72"/>
        <v>0</v>
      </c>
      <c r="BP46" s="55"/>
      <c r="BQ46" s="66" t="str">
        <f t="shared" si="73"/>
        <v>-</v>
      </c>
      <c r="BR46" s="66" t="str">
        <f t="shared" si="74"/>
        <v>-</v>
      </c>
      <c r="BS46" s="66" t="str">
        <f t="shared" si="75"/>
        <v>-</v>
      </c>
      <c r="BT46" s="66" t="str">
        <f t="shared" si="76"/>
        <v>-</v>
      </c>
      <c r="BU46" s="66" t="str">
        <f t="shared" si="77"/>
        <v>-</v>
      </c>
      <c r="BV46" s="66" t="str">
        <f t="shared" si="78"/>
        <v>-</v>
      </c>
      <c r="BW46" s="66" t="str">
        <f t="shared" si="79"/>
        <v>-</v>
      </c>
      <c r="BX46" s="66" t="str">
        <f t="shared" si="80"/>
        <v>-</v>
      </c>
      <c r="BY46" s="66" t="str">
        <f t="shared" si="81"/>
        <v>-</v>
      </c>
      <c r="BZ46" s="66" t="str">
        <f t="shared" si="82"/>
        <v>-</v>
      </c>
      <c r="CA46" s="66" t="str">
        <f t="shared" si="83"/>
        <v>-</v>
      </c>
      <c r="CB46" s="66" t="str">
        <f t="shared" si="84"/>
        <v>-</v>
      </c>
      <c r="CC46" s="66" t="str">
        <f t="shared" si="85"/>
        <v>-</v>
      </c>
      <c r="CD46" s="66" t="str">
        <f t="shared" si="86"/>
        <v>-</v>
      </c>
      <c r="CE46" s="66" t="str">
        <f t="shared" si="87"/>
        <v>-</v>
      </c>
      <c r="CF46" s="66" t="str">
        <f t="shared" si="88"/>
        <v>-</v>
      </c>
      <c r="CG46" s="66" t="str">
        <f t="shared" si="89"/>
        <v>-</v>
      </c>
      <c r="CH46" s="66" t="str">
        <f t="shared" si="90"/>
        <v>-</v>
      </c>
      <c r="CI46" s="66" t="str">
        <f t="shared" si="91"/>
        <v>-</v>
      </c>
      <c r="CJ46" s="66" t="str">
        <f t="shared" si="92"/>
        <v>-</v>
      </c>
      <c r="CK46" s="66" t="str">
        <f t="shared" si="93"/>
        <v>-</v>
      </c>
      <c r="CL46" s="66" t="str">
        <f t="shared" si="94"/>
        <v>-</v>
      </c>
      <c r="CM46" s="66" t="str">
        <f t="shared" si="95"/>
        <v>-</v>
      </c>
      <c r="CN46" s="66" t="str">
        <f t="shared" si="96"/>
        <v>-</v>
      </c>
      <c r="CO46" s="66" t="str">
        <f t="shared" si="97"/>
        <v>-</v>
      </c>
      <c r="CP46" s="66" t="str">
        <f t="shared" si="98"/>
        <v>-</v>
      </c>
      <c r="CQ46" s="66" t="str">
        <f t="shared" si="99"/>
        <v>-</v>
      </c>
      <c r="CR46" s="66" t="str">
        <f t="shared" si="100"/>
        <v>-</v>
      </c>
      <c r="CS46" s="66" t="str">
        <f t="shared" si="101"/>
        <v>-</v>
      </c>
      <c r="CT46" s="66" t="str">
        <f t="shared" si="102"/>
        <v>-</v>
      </c>
      <c r="CU46" s="66" t="str">
        <f t="shared" si="103"/>
        <v/>
      </c>
      <c r="CV46" s="107" t="str">
        <f t="shared" si="104"/>
        <v/>
      </c>
      <c r="CW46" s="85"/>
      <c r="CX46" s="5"/>
      <c r="CY46" s="30" t="str">
        <f t="shared" si="109"/>
        <v/>
      </c>
      <c r="CZ46" s="30" t="str">
        <f t="shared" si="109"/>
        <v/>
      </c>
      <c r="DA46" s="30" t="str">
        <f t="shared" si="109"/>
        <v/>
      </c>
      <c r="DB46" s="30" t="str">
        <f t="shared" si="109"/>
        <v/>
      </c>
      <c r="DC46" s="30" t="str">
        <f t="shared" si="110"/>
        <v/>
      </c>
      <c r="DD46" s="30" t="str">
        <f t="shared" si="110"/>
        <v/>
      </c>
      <c r="DE46" s="30" t="str">
        <f t="shared" si="110"/>
        <v/>
      </c>
      <c r="DF46" s="30" t="str">
        <f t="shared" si="110"/>
        <v/>
      </c>
      <c r="DG46" s="30" t="str">
        <f t="shared" si="111"/>
        <v/>
      </c>
      <c r="DH46" s="30" t="str">
        <f t="shared" si="111"/>
        <v/>
      </c>
      <c r="DI46" s="30" t="str">
        <f t="shared" si="111"/>
        <v/>
      </c>
      <c r="DJ46" s="30" t="str">
        <f t="shared" si="111"/>
        <v/>
      </c>
      <c r="DK46" s="30" t="str">
        <f t="shared" si="112"/>
        <v/>
      </c>
      <c r="DL46" s="30" t="str">
        <f t="shared" si="112"/>
        <v/>
      </c>
      <c r="DM46" s="30" t="str">
        <f t="shared" si="112"/>
        <v/>
      </c>
      <c r="DN46" s="30" t="str">
        <f t="shared" si="112"/>
        <v/>
      </c>
      <c r="DO46" s="30" t="str">
        <f t="shared" si="113"/>
        <v/>
      </c>
      <c r="DP46" s="30" t="str">
        <f t="shared" si="113"/>
        <v/>
      </c>
      <c r="DQ46" s="30" t="str">
        <f t="shared" si="113"/>
        <v/>
      </c>
      <c r="DR46" s="30" t="str">
        <f t="shared" si="113"/>
        <v/>
      </c>
      <c r="DS46" s="30" t="str">
        <f t="shared" si="114"/>
        <v/>
      </c>
      <c r="DT46" s="30" t="str">
        <f t="shared" si="114"/>
        <v/>
      </c>
      <c r="DU46" s="30" t="str">
        <f t="shared" si="114"/>
        <v/>
      </c>
      <c r="DV46" s="30" t="str">
        <f t="shared" si="114"/>
        <v/>
      </c>
      <c r="DW46" s="30" t="str">
        <f t="shared" si="115"/>
        <v/>
      </c>
      <c r="DX46" s="30" t="str">
        <f t="shared" si="115"/>
        <v/>
      </c>
      <c r="DY46" s="30" t="str">
        <f t="shared" si="115"/>
        <v/>
      </c>
      <c r="DZ46" s="30" t="str">
        <f t="shared" si="115"/>
        <v/>
      </c>
      <c r="EA46" s="30" t="str">
        <f t="shared" si="116"/>
        <v/>
      </c>
      <c r="EB46" s="30" t="str">
        <f t="shared" si="116"/>
        <v/>
      </c>
      <c r="EC46" s="30" t="str">
        <f t="shared" si="116"/>
        <v/>
      </c>
      <c r="ED46" s="30" t="str">
        <f t="shared" si="116"/>
        <v/>
      </c>
      <c r="EE46" s="30" t="str">
        <f t="shared" si="117"/>
        <v/>
      </c>
      <c r="EF46" s="30" t="str">
        <f t="shared" si="117"/>
        <v/>
      </c>
      <c r="EG46" s="30" t="str">
        <f t="shared" si="117"/>
        <v/>
      </c>
      <c r="EH46" s="30" t="str">
        <f t="shared" si="117"/>
        <v/>
      </c>
      <c r="EI46" s="30" t="str">
        <f t="shared" si="118"/>
        <v/>
      </c>
      <c r="EJ46" s="30" t="str">
        <f t="shared" si="118"/>
        <v/>
      </c>
      <c r="EK46" s="30" t="str">
        <f t="shared" si="118"/>
        <v/>
      </c>
      <c r="EL46" s="30" t="str">
        <f t="shared" si="118"/>
        <v/>
      </c>
      <c r="EM46" s="30" t="str">
        <f t="shared" si="119"/>
        <v/>
      </c>
      <c r="EN46" s="30" t="str">
        <f t="shared" si="119"/>
        <v/>
      </c>
      <c r="EO46" s="30" t="str">
        <f t="shared" si="119"/>
        <v/>
      </c>
      <c r="EP46" s="30" t="str">
        <f t="shared" si="119"/>
        <v/>
      </c>
      <c r="EQ46" s="30" t="str">
        <f t="shared" si="120"/>
        <v/>
      </c>
      <c r="ER46" s="30" t="str">
        <f t="shared" si="120"/>
        <v/>
      </c>
      <c r="ES46" s="30" t="str">
        <f t="shared" si="120"/>
        <v/>
      </c>
      <c r="ET46" s="30" t="str">
        <f t="shared" si="120"/>
        <v/>
      </c>
      <c r="EU46" s="30" t="str">
        <f t="shared" si="121"/>
        <v/>
      </c>
      <c r="EV46" s="30" t="str">
        <f t="shared" si="121"/>
        <v/>
      </c>
      <c r="EW46" s="30" t="str">
        <f t="shared" si="121"/>
        <v/>
      </c>
      <c r="EX46" s="30" t="str">
        <f t="shared" si="121"/>
        <v/>
      </c>
      <c r="EY46" s="30" t="str">
        <f t="shared" si="122"/>
        <v/>
      </c>
      <c r="EZ46" s="30" t="str">
        <f t="shared" si="122"/>
        <v/>
      </c>
      <c r="FA46" s="30" t="str">
        <f t="shared" si="122"/>
        <v/>
      </c>
      <c r="FB46" s="30" t="str">
        <f t="shared" si="122"/>
        <v/>
      </c>
      <c r="FC46" s="30" t="str">
        <f t="shared" si="123"/>
        <v/>
      </c>
      <c r="FD46" s="30" t="str">
        <f t="shared" si="123"/>
        <v/>
      </c>
      <c r="FE46" s="30" t="str">
        <f t="shared" si="123"/>
        <v/>
      </c>
      <c r="FF46" s="30" t="str">
        <f t="shared" si="123"/>
        <v/>
      </c>
      <c r="FG46" s="30" t="str">
        <f t="shared" si="124"/>
        <v/>
      </c>
      <c r="FH46" s="30" t="str">
        <f t="shared" si="124"/>
        <v/>
      </c>
      <c r="FI46" s="30" t="str">
        <f t="shared" si="124"/>
        <v/>
      </c>
      <c r="FJ46" s="30" t="str">
        <f t="shared" si="124"/>
        <v/>
      </c>
      <c r="FK46" s="30" t="str">
        <f t="shared" si="125"/>
        <v/>
      </c>
      <c r="FL46" s="30" t="str">
        <f t="shared" si="125"/>
        <v/>
      </c>
      <c r="FM46" s="30" t="str">
        <f t="shared" si="125"/>
        <v/>
      </c>
      <c r="FN46" s="30" t="str">
        <f t="shared" si="125"/>
        <v/>
      </c>
      <c r="FO46" s="30" t="str">
        <f t="shared" si="126"/>
        <v/>
      </c>
      <c r="FP46" s="30" t="str">
        <f t="shared" si="126"/>
        <v/>
      </c>
      <c r="FQ46" s="30" t="str">
        <f t="shared" si="126"/>
        <v/>
      </c>
      <c r="FR46" s="30" t="str">
        <f t="shared" si="126"/>
        <v/>
      </c>
      <c r="FS46" s="30" t="str">
        <f t="shared" si="127"/>
        <v/>
      </c>
      <c r="FT46" s="30" t="str">
        <f t="shared" si="127"/>
        <v/>
      </c>
      <c r="FU46" s="30" t="str">
        <f t="shared" si="127"/>
        <v/>
      </c>
      <c r="FV46" s="30" t="str">
        <f t="shared" si="127"/>
        <v/>
      </c>
      <c r="FW46" s="30"/>
      <c r="FX46" s="30"/>
      <c r="FY46" s="30"/>
      <c r="FZ46" s="30"/>
      <c r="GA46" s="30"/>
      <c r="GB46" s="30"/>
      <c r="GC46" s="30"/>
      <c r="GD46" s="30"/>
      <c r="GE46" s="30" t="str">
        <f t="shared" si="128"/>
        <v/>
      </c>
      <c r="GF46" s="30" t="str">
        <f t="shared" si="128"/>
        <v/>
      </c>
      <c r="GG46" s="30" t="str">
        <f t="shared" si="128"/>
        <v/>
      </c>
      <c r="GH46" s="30" t="str">
        <f t="shared" si="128"/>
        <v/>
      </c>
      <c r="GI46" s="68" t="str">
        <f t="shared" si="105"/>
        <v/>
      </c>
      <c r="GJ46" s="68" t="str">
        <f t="shared" si="106"/>
        <v/>
      </c>
      <c r="GK46" s="68" t="str">
        <f t="shared" si="107"/>
        <v/>
      </c>
      <c r="GL46" s="68" t="str">
        <f t="shared" si="108"/>
        <v/>
      </c>
    </row>
    <row r="47" spans="1:194" ht="14.25" customHeight="1">
      <c r="A47" s="57" t="str">
        <f>IF('INGRESO DATOS'!$AA$3="","",'INGRESO DATOS'!$AA$3)</f>
        <v>---SELECCIONAR---</v>
      </c>
      <c r="B47" s="57" t="str">
        <f>IF('INGRESO DATOS'!$AA$7="","",'INGRESO DATOS'!$AA$7)</f>
        <v>---SELECCIONAR---</v>
      </c>
      <c r="C47" s="57" t="str">
        <f>IF('INGRESO DATOS'!$C$3="","",'INGRESO DATOS'!$C$3)</f>
        <v>---SELECCIONAR---</v>
      </c>
      <c r="D47" s="58" t="str">
        <f>IF(E47="-","",IF('INGRESO DATOS'!$C$5="","",'INGRESO DATOS'!$C$5))</f>
        <v/>
      </c>
      <c r="E47" s="58" t="str">
        <f>IF('INGRESO DATOS'!B49="","-",'INGRESO DATOS'!B49)</f>
        <v>-</v>
      </c>
      <c r="F47" s="57" t="str">
        <f>IF(E47="-","",IF('INGRESO DATOS'!$C$11="","",'INGRESO DATOS'!$C$11))</f>
        <v/>
      </c>
      <c r="G47" s="57" t="str">
        <f>IF('INGRESO DATOS'!C49="A","A",IF('INGRESO DATOS'!C49="B","B",IF('INGRESO DATOS'!C49="C","C",IF('INGRESO DATOS'!C49="D","D",IF('INGRESO DATOS'!D49="","-",'INGRESO DATOS'!D49)))))</f>
        <v>-</v>
      </c>
      <c r="H47" s="57" t="str">
        <f>IF('INGRESO DATOS'!D49="A","A",IF('INGRESO DATOS'!D49="B","B",IF('INGRESO DATOS'!D49="C","C",IF('INGRESO DATOS'!D49="D","D",IF('INGRESO DATOS'!E49="","-",'INGRESO DATOS'!E49)))))</f>
        <v>-</v>
      </c>
      <c r="I47" s="57" t="str">
        <f>IF('INGRESO DATOS'!E49="A","A",IF('INGRESO DATOS'!E49="B","B",IF('INGRESO DATOS'!E49="C","C",IF('INGRESO DATOS'!E49="D","D",IF('INGRESO DATOS'!F49="","-",'INGRESO DATOS'!F49)))))</f>
        <v>-</v>
      </c>
      <c r="J47" s="57" t="str">
        <f>IF('INGRESO DATOS'!F49="A","A",IF('INGRESO DATOS'!F49="B","B",IF('INGRESO DATOS'!F49="C","C",IF('INGRESO DATOS'!F49="D","D",IF('INGRESO DATOS'!G49="","-",'INGRESO DATOS'!G49)))))</f>
        <v>-</v>
      </c>
      <c r="K47" s="57" t="str">
        <f>IF('INGRESO DATOS'!G49="A","A",IF('INGRESO DATOS'!G49="B","B",IF('INGRESO DATOS'!G49="C","C",IF('INGRESO DATOS'!G49="D","D",IF('INGRESO DATOS'!H49="","-",'INGRESO DATOS'!H49)))))</f>
        <v>-</v>
      </c>
      <c r="L47" s="57" t="str">
        <f>IF('INGRESO DATOS'!H49="A","A",IF('INGRESO DATOS'!H49="B","B",IF('INGRESO DATOS'!H49="C","C",IF('INGRESO DATOS'!H49="D","D",IF('INGRESO DATOS'!I49="","-",'INGRESO DATOS'!I49)))))</f>
        <v>-</v>
      </c>
      <c r="M47" s="57" t="str">
        <f>IF('INGRESO DATOS'!I49="A","A",IF('INGRESO DATOS'!I49="B","B",IF('INGRESO DATOS'!I49="C","C",IF('INGRESO DATOS'!I49="D","D",IF('INGRESO DATOS'!J49="","-",'INGRESO DATOS'!J49)))))</f>
        <v>-</v>
      </c>
      <c r="N47" s="57" t="str">
        <f>IF('INGRESO DATOS'!J49="A","A",IF('INGRESO DATOS'!J49="B","B",IF('INGRESO DATOS'!J49="C","C",IF('INGRESO DATOS'!J49="D","D",IF('INGRESO DATOS'!K49="","-",'INGRESO DATOS'!K49)))))</f>
        <v>-</v>
      </c>
      <c r="O47" s="57" t="str">
        <f>IF('INGRESO DATOS'!K49="A","A",IF('INGRESO DATOS'!K49="B","B",IF('INGRESO DATOS'!K49="C","C",IF('INGRESO DATOS'!K49="D","D",IF('INGRESO DATOS'!L49="","-",'INGRESO DATOS'!L49)))))</f>
        <v>-</v>
      </c>
      <c r="P47" s="57" t="str">
        <f>IF('INGRESO DATOS'!L49="A","A",IF('INGRESO DATOS'!L49="B","B",IF('INGRESO DATOS'!L49="C","C",IF('INGRESO DATOS'!L49="D","D",IF('INGRESO DATOS'!M49="","-",'INGRESO DATOS'!M49)))))</f>
        <v>-</v>
      </c>
      <c r="Q47" s="57" t="str">
        <f>IF('INGRESO DATOS'!M49="A","A",IF('INGRESO DATOS'!M49="B","B",IF('INGRESO DATOS'!M49="C","C",IF('INGRESO DATOS'!M49="D","D",IF('INGRESO DATOS'!N49="","-",'INGRESO DATOS'!N49)))))</f>
        <v>-</v>
      </c>
      <c r="R47" s="57" t="str">
        <f>IF('INGRESO DATOS'!N49="A","A",IF('INGRESO DATOS'!N49="B","B",IF('INGRESO DATOS'!N49="C","C",IF('INGRESO DATOS'!N49="D","D",IF('INGRESO DATOS'!O49="","-",'INGRESO DATOS'!O49)))))</f>
        <v>-</v>
      </c>
      <c r="S47" s="57" t="str">
        <f>IF('INGRESO DATOS'!O49="A","A",IF('INGRESO DATOS'!O49="B","B",IF('INGRESO DATOS'!O49="C","C",IF('INGRESO DATOS'!O49="D","D",IF('INGRESO DATOS'!P49="","-",'INGRESO DATOS'!P49)))))</f>
        <v>-</v>
      </c>
      <c r="T47" s="57" t="str">
        <f>IF('INGRESO DATOS'!P49="A","A",IF('INGRESO DATOS'!P49="B","B",IF('INGRESO DATOS'!P49="C","C",IF('INGRESO DATOS'!P49="D","D",IF('INGRESO DATOS'!Q49="","-",'INGRESO DATOS'!Q49)))))</f>
        <v>-</v>
      </c>
      <c r="U47" s="57" t="str">
        <f>IF('INGRESO DATOS'!Q49="A","A",IF('INGRESO DATOS'!Q49="B","B",IF('INGRESO DATOS'!Q49="C","C",IF('INGRESO DATOS'!Q49="D","D",IF('INGRESO DATOS'!R49="","-",'INGRESO DATOS'!R49)))))</f>
        <v>-</v>
      </c>
      <c r="V47" s="57" t="str">
        <f>IF('INGRESO DATOS'!R49="A","A",IF('INGRESO DATOS'!R49="B","B",IF('INGRESO DATOS'!R49="C","C",IF('INGRESO DATOS'!R49="D","D",IF('INGRESO DATOS'!S49="","-",'INGRESO DATOS'!S49)))))</f>
        <v>-</v>
      </c>
      <c r="W47" s="57" t="str">
        <f>IF('INGRESO DATOS'!S49="A","A",IF('INGRESO DATOS'!S49="B","B",IF('INGRESO DATOS'!S49="C","C",IF('INGRESO DATOS'!S49="D","D",IF('INGRESO DATOS'!T49="","-",'INGRESO DATOS'!T49)))))</f>
        <v>-</v>
      </c>
      <c r="X47" s="57" t="str">
        <f>IF('INGRESO DATOS'!T49="A","A",IF('INGRESO DATOS'!T49="B","B",IF('INGRESO DATOS'!T49="C","C",IF('INGRESO DATOS'!T49="D","D",IF('INGRESO DATOS'!U49="","-",'INGRESO DATOS'!U49)))))</f>
        <v>-</v>
      </c>
      <c r="Y47" s="57" t="str">
        <f>IF('INGRESO DATOS'!U49="A","A",IF('INGRESO DATOS'!U49="B","B",IF('INGRESO DATOS'!U49="C","C",IF('INGRESO DATOS'!U49="D","D",IF('INGRESO DATOS'!V49="","-",'INGRESO DATOS'!V49)))))</f>
        <v>-</v>
      </c>
      <c r="Z47" s="57" t="str">
        <f>IF('INGRESO DATOS'!V49="A","A",IF('INGRESO DATOS'!V49="B","B",IF('INGRESO DATOS'!V49="C","C",IF('INGRESO DATOS'!V49="D","D",IF('INGRESO DATOS'!W49="","-",'INGRESO DATOS'!W49)))))</f>
        <v>-</v>
      </c>
      <c r="AA47" s="57" t="str">
        <f>IF('INGRESO DATOS'!W49="A","A",IF('INGRESO DATOS'!W49="B","B",IF('INGRESO DATOS'!W49="C","C",IF('INGRESO DATOS'!W49="D","D",IF('INGRESO DATOS'!X49="","-",'INGRESO DATOS'!X49)))))</f>
        <v>-</v>
      </c>
      <c r="AB47" s="57" t="str">
        <f>IF('INGRESO DATOS'!X49="A","A",IF('INGRESO DATOS'!X49="B","B",IF('INGRESO DATOS'!X49="C","C",IF('INGRESO DATOS'!X49="D","D",IF('INGRESO DATOS'!Y49="","-",'INGRESO DATOS'!Y49)))))</f>
        <v>-</v>
      </c>
      <c r="AC47" s="57" t="str">
        <f>IF('INGRESO DATOS'!Y49="A","A",IF('INGRESO DATOS'!Y49="B","B",IF('INGRESO DATOS'!Y49="C","C",IF('INGRESO DATOS'!Y49="D","D",IF('INGRESO DATOS'!Z49="","-",'INGRESO DATOS'!Z49)))))</f>
        <v>-</v>
      </c>
      <c r="AD47" s="57" t="str">
        <f>IF('INGRESO DATOS'!Z49="A","A",IF('INGRESO DATOS'!Z49="B","B",IF('INGRESO DATOS'!Z49="C","C",IF('INGRESO DATOS'!Z49="D","D",IF('INGRESO DATOS'!AA49="","-",'INGRESO DATOS'!AA49)))))</f>
        <v>-</v>
      </c>
      <c r="AE47" s="57" t="str">
        <f>IF('INGRESO DATOS'!AA49="A","A",IF('INGRESO DATOS'!AA49="B","B",IF('INGRESO DATOS'!AA49="C","C",IF('INGRESO DATOS'!AA49="D","D",IF('INGRESO DATOS'!AB49="","-",'INGRESO DATOS'!AB49)))))</f>
        <v>-</v>
      </c>
      <c r="AF47" s="57" t="str">
        <f>IF('INGRESO DATOS'!AB49="A","A",IF('INGRESO DATOS'!AB49="B","B",IF('INGRESO DATOS'!AB49="C","C",IF('INGRESO DATOS'!AB49="D","D",IF('INGRESO DATOS'!AC49="","-",'INGRESO DATOS'!AC49)))))</f>
        <v>-</v>
      </c>
      <c r="AG47" s="57" t="str">
        <f>IF('INGRESO DATOS'!AC49="A","A",IF('INGRESO DATOS'!AC49="B","B",IF('INGRESO DATOS'!AC49="C","C",IF('INGRESO DATOS'!AC49="D","D",IF('INGRESO DATOS'!AD49="","-",'INGRESO DATOS'!AD49)))))</f>
        <v>-</v>
      </c>
      <c r="AH47" s="57" t="str">
        <f>IF('INGRESO DATOS'!AD49="A","A",IF('INGRESO DATOS'!AD49="B","B",IF('INGRESO DATOS'!AD49="C","C",IF('INGRESO DATOS'!AD49="D","D",IF('INGRESO DATOS'!AE49="","-",'INGRESO DATOS'!AE49)))))</f>
        <v>-</v>
      </c>
      <c r="AI47" s="57" t="str">
        <f>IF('INGRESO DATOS'!AE49="A","A",IF('INGRESO DATOS'!AE49="B","B",IF('INGRESO DATOS'!AE49="C","C",IF('INGRESO DATOS'!AE49="D","D",IF('INGRESO DATOS'!AF49="","-",'INGRESO DATOS'!AF49)))))</f>
        <v>-</v>
      </c>
      <c r="AJ47" s="57" t="str">
        <f>IF('INGRESO DATOS'!AF49="A","A",IF('INGRESO DATOS'!AF49="B","B",IF('INGRESO DATOS'!AF49="C","C",IF('INGRESO DATOS'!AF49="D","D",IF('INGRESO DATOS'!AG49="","-",'INGRESO DATOS'!AG49)))))</f>
        <v>-</v>
      </c>
      <c r="AK47" s="55"/>
      <c r="AL47" s="60">
        <f t="shared" si="43"/>
        <v>0</v>
      </c>
      <c r="AM47" s="60">
        <f t="shared" si="44"/>
        <v>0</v>
      </c>
      <c r="AN47" s="60">
        <f t="shared" si="45"/>
        <v>0</v>
      </c>
      <c r="AO47" s="60">
        <f t="shared" si="46"/>
        <v>0</v>
      </c>
      <c r="AP47" s="60">
        <f t="shared" si="47"/>
        <v>0</v>
      </c>
      <c r="AQ47" s="60">
        <f t="shared" si="48"/>
        <v>0</v>
      </c>
      <c r="AR47" s="60">
        <f t="shared" si="49"/>
        <v>0</v>
      </c>
      <c r="AS47" s="60">
        <f t="shared" si="50"/>
        <v>0</v>
      </c>
      <c r="AT47" s="60">
        <f t="shared" si="51"/>
        <v>0</v>
      </c>
      <c r="AU47" s="60">
        <f t="shared" si="52"/>
        <v>0</v>
      </c>
      <c r="AV47" s="60">
        <f t="shared" si="53"/>
        <v>0</v>
      </c>
      <c r="AW47" s="60">
        <f t="shared" si="54"/>
        <v>0</v>
      </c>
      <c r="AX47" s="60">
        <f t="shared" si="55"/>
        <v>0</v>
      </c>
      <c r="AY47" s="60">
        <f t="shared" si="56"/>
        <v>0</v>
      </c>
      <c r="AZ47" s="60">
        <f t="shared" si="57"/>
        <v>0</v>
      </c>
      <c r="BA47" s="60">
        <f t="shared" si="58"/>
        <v>0</v>
      </c>
      <c r="BB47" s="60">
        <f t="shared" si="59"/>
        <v>0</v>
      </c>
      <c r="BC47" s="60">
        <f t="shared" si="60"/>
        <v>0</v>
      </c>
      <c r="BD47" s="60">
        <f t="shared" si="61"/>
        <v>0</v>
      </c>
      <c r="BE47" s="60">
        <f t="shared" si="62"/>
        <v>0</v>
      </c>
      <c r="BF47" s="60">
        <f t="shared" si="63"/>
        <v>0</v>
      </c>
      <c r="BG47" s="60">
        <f t="shared" si="64"/>
        <v>0</v>
      </c>
      <c r="BH47" s="60">
        <f t="shared" si="65"/>
        <v>0</v>
      </c>
      <c r="BI47" s="60">
        <f t="shared" si="66"/>
        <v>0</v>
      </c>
      <c r="BJ47" s="60">
        <f t="shared" si="67"/>
        <v>0</v>
      </c>
      <c r="BK47" s="60">
        <f t="shared" si="68"/>
        <v>0</v>
      </c>
      <c r="BL47" s="60">
        <f t="shared" si="69"/>
        <v>0</v>
      </c>
      <c r="BM47" s="60">
        <f t="shared" si="70"/>
        <v>0</v>
      </c>
      <c r="BN47" s="60">
        <f t="shared" si="71"/>
        <v>0</v>
      </c>
      <c r="BO47" s="60">
        <f t="shared" si="72"/>
        <v>0</v>
      </c>
      <c r="BP47" s="55"/>
      <c r="BQ47" s="66" t="str">
        <f t="shared" si="73"/>
        <v>-</v>
      </c>
      <c r="BR47" s="66" t="str">
        <f t="shared" si="74"/>
        <v>-</v>
      </c>
      <c r="BS47" s="66" t="str">
        <f t="shared" si="75"/>
        <v>-</v>
      </c>
      <c r="BT47" s="66" t="str">
        <f t="shared" si="76"/>
        <v>-</v>
      </c>
      <c r="BU47" s="66" t="str">
        <f t="shared" si="77"/>
        <v>-</v>
      </c>
      <c r="BV47" s="66" t="str">
        <f t="shared" si="78"/>
        <v>-</v>
      </c>
      <c r="BW47" s="66" t="str">
        <f t="shared" si="79"/>
        <v>-</v>
      </c>
      <c r="BX47" s="66" t="str">
        <f t="shared" si="80"/>
        <v>-</v>
      </c>
      <c r="BY47" s="66" t="str">
        <f t="shared" si="81"/>
        <v>-</v>
      </c>
      <c r="BZ47" s="66" t="str">
        <f t="shared" si="82"/>
        <v>-</v>
      </c>
      <c r="CA47" s="66" t="str">
        <f t="shared" si="83"/>
        <v>-</v>
      </c>
      <c r="CB47" s="66" t="str">
        <f t="shared" si="84"/>
        <v>-</v>
      </c>
      <c r="CC47" s="66" t="str">
        <f t="shared" si="85"/>
        <v>-</v>
      </c>
      <c r="CD47" s="66" t="str">
        <f t="shared" si="86"/>
        <v>-</v>
      </c>
      <c r="CE47" s="66" t="str">
        <f t="shared" si="87"/>
        <v>-</v>
      </c>
      <c r="CF47" s="66" t="str">
        <f t="shared" si="88"/>
        <v>-</v>
      </c>
      <c r="CG47" s="66" t="str">
        <f t="shared" si="89"/>
        <v>-</v>
      </c>
      <c r="CH47" s="66" t="str">
        <f t="shared" si="90"/>
        <v>-</v>
      </c>
      <c r="CI47" s="66" t="str">
        <f t="shared" si="91"/>
        <v>-</v>
      </c>
      <c r="CJ47" s="66" t="str">
        <f t="shared" si="92"/>
        <v>-</v>
      </c>
      <c r="CK47" s="66" t="str">
        <f t="shared" si="93"/>
        <v>-</v>
      </c>
      <c r="CL47" s="66" t="str">
        <f t="shared" si="94"/>
        <v>-</v>
      </c>
      <c r="CM47" s="66" t="str">
        <f t="shared" si="95"/>
        <v>-</v>
      </c>
      <c r="CN47" s="66" t="str">
        <f t="shared" si="96"/>
        <v>-</v>
      </c>
      <c r="CO47" s="66" t="str">
        <f t="shared" si="97"/>
        <v>-</v>
      </c>
      <c r="CP47" s="66" t="str">
        <f t="shared" si="98"/>
        <v>-</v>
      </c>
      <c r="CQ47" s="66" t="str">
        <f t="shared" si="99"/>
        <v>-</v>
      </c>
      <c r="CR47" s="66" t="str">
        <f t="shared" si="100"/>
        <v>-</v>
      </c>
      <c r="CS47" s="66" t="str">
        <f t="shared" si="101"/>
        <v>-</v>
      </c>
      <c r="CT47" s="66" t="str">
        <f t="shared" si="102"/>
        <v>-</v>
      </c>
      <c r="CU47" s="66" t="str">
        <f t="shared" si="103"/>
        <v/>
      </c>
      <c r="CV47" s="107" t="str">
        <f t="shared" si="104"/>
        <v/>
      </c>
      <c r="CW47" s="85"/>
      <c r="CX47" s="5"/>
      <c r="CY47" s="30" t="str">
        <f t="shared" si="109"/>
        <v/>
      </c>
      <c r="CZ47" s="30" t="str">
        <f t="shared" si="109"/>
        <v/>
      </c>
      <c r="DA47" s="30" t="str">
        <f t="shared" si="109"/>
        <v/>
      </c>
      <c r="DB47" s="30" t="str">
        <f t="shared" si="109"/>
        <v/>
      </c>
      <c r="DC47" s="30" t="str">
        <f t="shared" si="110"/>
        <v/>
      </c>
      <c r="DD47" s="30" t="str">
        <f t="shared" si="110"/>
        <v/>
      </c>
      <c r="DE47" s="30" t="str">
        <f t="shared" si="110"/>
        <v/>
      </c>
      <c r="DF47" s="30" t="str">
        <f t="shared" si="110"/>
        <v/>
      </c>
      <c r="DG47" s="30" t="str">
        <f t="shared" si="111"/>
        <v/>
      </c>
      <c r="DH47" s="30" t="str">
        <f t="shared" si="111"/>
        <v/>
      </c>
      <c r="DI47" s="30" t="str">
        <f t="shared" si="111"/>
        <v/>
      </c>
      <c r="DJ47" s="30" t="str">
        <f t="shared" si="111"/>
        <v/>
      </c>
      <c r="DK47" s="30" t="str">
        <f t="shared" si="112"/>
        <v/>
      </c>
      <c r="DL47" s="30" t="str">
        <f t="shared" si="112"/>
        <v/>
      </c>
      <c r="DM47" s="30" t="str">
        <f t="shared" si="112"/>
        <v/>
      </c>
      <c r="DN47" s="30" t="str">
        <f t="shared" si="112"/>
        <v/>
      </c>
      <c r="DO47" s="30" t="str">
        <f t="shared" si="113"/>
        <v/>
      </c>
      <c r="DP47" s="30" t="str">
        <f t="shared" si="113"/>
        <v/>
      </c>
      <c r="DQ47" s="30" t="str">
        <f t="shared" si="113"/>
        <v/>
      </c>
      <c r="DR47" s="30" t="str">
        <f t="shared" si="113"/>
        <v/>
      </c>
      <c r="DS47" s="30" t="str">
        <f t="shared" si="114"/>
        <v/>
      </c>
      <c r="DT47" s="30" t="str">
        <f t="shared" si="114"/>
        <v/>
      </c>
      <c r="DU47" s="30" t="str">
        <f t="shared" si="114"/>
        <v/>
      </c>
      <c r="DV47" s="30" t="str">
        <f t="shared" si="114"/>
        <v/>
      </c>
      <c r="DW47" s="30" t="str">
        <f t="shared" si="115"/>
        <v/>
      </c>
      <c r="DX47" s="30" t="str">
        <f t="shared" si="115"/>
        <v/>
      </c>
      <c r="DY47" s="30" t="str">
        <f t="shared" si="115"/>
        <v/>
      </c>
      <c r="DZ47" s="30" t="str">
        <f t="shared" si="115"/>
        <v/>
      </c>
      <c r="EA47" s="30" t="str">
        <f t="shared" si="116"/>
        <v/>
      </c>
      <c r="EB47" s="30" t="str">
        <f t="shared" si="116"/>
        <v/>
      </c>
      <c r="EC47" s="30" t="str">
        <f t="shared" si="116"/>
        <v/>
      </c>
      <c r="ED47" s="30" t="str">
        <f t="shared" si="116"/>
        <v/>
      </c>
      <c r="EE47" s="30" t="str">
        <f t="shared" si="117"/>
        <v/>
      </c>
      <c r="EF47" s="30" t="str">
        <f t="shared" si="117"/>
        <v/>
      </c>
      <c r="EG47" s="30" t="str">
        <f t="shared" si="117"/>
        <v/>
      </c>
      <c r="EH47" s="30" t="str">
        <f t="shared" si="117"/>
        <v/>
      </c>
      <c r="EI47" s="30" t="str">
        <f t="shared" si="118"/>
        <v/>
      </c>
      <c r="EJ47" s="30" t="str">
        <f t="shared" si="118"/>
        <v/>
      </c>
      <c r="EK47" s="30" t="str">
        <f t="shared" si="118"/>
        <v/>
      </c>
      <c r="EL47" s="30" t="str">
        <f t="shared" si="118"/>
        <v/>
      </c>
      <c r="EM47" s="30" t="str">
        <f t="shared" si="119"/>
        <v/>
      </c>
      <c r="EN47" s="30" t="str">
        <f t="shared" si="119"/>
        <v/>
      </c>
      <c r="EO47" s="30" t="str">
        <f t="shared" si="119"/>
        <v/>
      </c>
      <c r="EP47" s="30" t="str">
        <f t="shared" si="119"/>
        <v/>
      </c>
      <c r="EQ47" s="30" t="str">
        <f t="shared" si="120"/>
        <v/>
      </c>
      <c r="ER47" s="30" t="str">
        <f t="shared" si="120"/>
        <v/>
      </c>
      <c r="ES47" s="30" t="str">
        <f t="shared" si="120"/>
        <v/>
      </c>
      <c r="ET47" s="30" t="str">
        <f t="shared" si="120"/>
        <v/>
      </c>
      <c r="EU47" s="30" t="str">
        <f t="shared" si="121"/>
        <v/>
      </c>
      <c r="EV47" s="30" t="str">
        <f t="shared" si="121"/>
        <v/>
      </c>
      <c r="EW47" s="30" t="str">
        <f t="shared" si="121"/>
        <v/>
      </c>
      <c r="EX47" s="30" t="str">
        <f t="shared" si="121"/>
        <v/>
      </c>
      <c r="EY47" s="30" t="str">
        <f t="shared" si="122"/>
        <v/>
      </c>
      <c r="EZ47" s="30" t="str">
        <f t="shared" si="122"/>
        <v/>
      </c>
      <c r="FA47" s="30" t="str">
        <f t="shared" si="122"/>
        <v/>
      </c>
      <c r="FB47" s="30" t="str">
        <f t="shared" si="122"/>
        <v/>
      </c>
      <c r="FC47" s="30" t="str">
        <f t="shared" si="123"/>
        <v/>
      </c>
      <c r="FD47" s="30" t="str">
        <f t="shared" si="123"/>
        <v/>
      </c>
      <c r="FE47" s="30" t="str">
        <f t="shared" si="123"/>
        <v/>
      </c>
      <c r="FF47" s="30" t="str">
        <f t="shared" si="123"/>
        <v/>
      </c>
      <c r="FG47" s="30" t="str">
        <f t="shared" si="124"/>
        <v/>
      </c>
      <c r="FH47" s="30" t="str">
        <f t="shared" si="124"/>
        <v/>
      </c>
      <c r="FI47" s="30" t="str">
        <f t="shared" si="124"/>
        <v/>
      </c>
      <c r="FJ47" s="30" t="str">
        <f t="shared" si="124"/>
        <v/>
      </c>
      <c r="FK47" s="30" t="str">
        <f t="shared" si="125"/>
        <v/>
      </c>
      <c r="FL47" s="30" t="str">
        <f t="shared" si="125"/>
        <v/>
      </c>
      <c r="FM47" s="30" t="str">
        <f t="shared" si="125"/>
        <v/>
      </c>
      <c r="FN47" s="30" t="str">
        <f t="shared" si="125"/>
        <v/>
      </c>
      <c r="FO47" s="30" t="str">
        <f t="shared" si="126"/>
        <v/>
      </c>
      <c r="FP47" s="30" t="str">
        <f t="shared" si="126"/>
        <v/>
      </c>
      <c r="FQ47" s="30" t="str">
        <f t="shared" si="126"/>
        <v/>
      </c>
      <c r="FR47" s="30" t="str">
        <f t="shared" si="126"/>
        <v/>
      </c>
      <c r="FS47" s="30" t="str">
        <f t="shared" si="127"/>
        <v/>
      </c>
      <c r="FT47" s="30" t="str">
        <f t="shared" si="127"/>
        <v/>
      </c>
      <c r="FU47" s="30" t="str">
        <f t="shared" si="127"/>
        <v/>
      </c>
      <c r="FV47" s="30" t="str">
        <f t="shared" si="127"/>
        <v/>
      </c>
      <c r="FW47" s="30"/>
      <c r="FX47" s="30"/>
      <c r="FY47" s="30"/>
      <c r="FZ47" s="30"/>
      <c r="GA47" s="30"/>
      <c r="GB47" s="30"/>
      <c r="GC47" s="30"/>
      <c r="GD47" s="30"/>
      <c r="GE47" s="30" t="str">
        <f t="shared" si="128"/>
        <v/>
      </c>
      <c r="GF47" s="30" t="str">
        <f t="shared" si="128"/>
        <v/>
      </c>
      <c r="GG47" s="30" t="str">
        <f t="shared" si="128"/>
        <v/>
      </c>
      <c r="GH47" s="30" t="str">
        <f t="shared" si="128"/>
        <v/>
      </c>
      <c r="GI47" s="68" t="str">
        <f t="shared" si="105"/>
        <v/>
      </c>
      <c r="GJ47" s="68" t="str">
        <f t="shared" si="106"/>
        <v/>
      </c>
      <c r="GK47" s="68" t="str">
        <f t="shared" si="107"/>
        <v/>
      </c>
      <c r="GL47" s="68" t="str">
        <f t="shared" si="108"/>
        <v/>
      </c>
    </row>
    <row r="48" spans="1:194" ht="14.25" customHeight="1">
      <c r="A48" s="57" t="str">
        <f>IF('INGRESO DATOS'!$AA$3="","",'INGRESO DATOS'!$AA$3)</f>
        <v>---SELECCIONAR---</v>
      </c>
      <c r="B48" s="57" t="str">
        <f>IF('INGRESO DATOS'!$AA$7="","",'INGRESO DATOS'!$AA$7)</f>
        <v>---SELECCIONAR---</v>
      </c>
      <c r="C48" s="57" t="str">
        <f>IF('INGRESO DATOS'!$C$3="","",'INGRESO DATOS'!$C$3)</f>
        <v>---SELECCIONAR---</v>
      </c>
      <c r="D48" s="58" t="str">
        <f>IF(E48="-","",IF('INGRESO DATOS'!$C$5="","",'INGRESO DATOS'!$C$5))</f>
        <v/>
      </c>
      <c r="E48" s="58" t="str">
        <f>IF('INGRESO DATOS'!B50="","-",'INGRESO DATOS'!B50)</f>
        <v>-</v>
      </c>
      <c r="F48" s="57" t="str">
        <f>IF(E48="-","",IF('INGRESO DATOS'!$C$11="","",'INGRESO DATOS'!$C$11))</f>
        <v/>
      </c>
      <c r="G48" s="57" t="str">
        <f>IF('INGRESO DATOS'!C50="A","A",IF('INGRESO DATOS'!C50="B","B",IF('INGRESO DATOS'!C50="C","C",IF('INGRESO DATOS'!C50="D","D",IF('INGRESO DATOS'!D50="","-",'INGRESO DATOS'!D50)))))</f>
        <v>-</v>
      </c>
      <c r="H48" s="57" t="str">
        <f>IF('INGRESO DATOS'!D50="A","A",IF('INGRESO DATOS'!D50="B","B",IF('INGRESO DATOS'!D50="C","C",IF('INGRESO DATOS'!D50="D","D",IF('INGRESO DATOS'!E50="","-",'INGRESO DATOS'!E50)))))</f>
        <v>-</v>
      </c>
      <c r="I48" s="57" t="str">
        <f>IF('INGRESO DATOS'!E50="A","A",IF('INGRESO DATOS'!E50="B","B",IF('INGRESO DATOS'!E50="C","C",IF('INGRESO DATOS'!E50="D","D",IF('INGRESO DATOS'!F50="","-",'INGRESO DATOS'!F50)))))</f>
        <v>-</v>
      </c>
      <c r="J48" s="57" t="str">
        <f>IF('INGRESO DATOS'!F50="A","A",IF('INGRESO DATOS'!F50="B","B",IF('INGRESO DATOS'!F50="C","C",IF('INGRESO DATOS'!F50="D","D",IF('INGRESO DATOS'!G50="","-",'INGRESO DATOS'!G50)))))</f>
        <v>-</v>
      </c>
      <c r="K48" s="57" t="str">
        <f>IF('INGRESO DATOS'!G50="A","A",IF('INGRESO DATOS'!G50="B","B",IF('INGRESO DATOS'!G50="C","C",IF('INGRESO DATOS'!G50="D","D",IF('INGRESO DATOS'!H50="","-",'INGRESO DATOS'!H50)))))</f>
        <v>-</v>
      </c>
      <c r="L48" s="57" t="str">
        <f>IF('INGRESO DATOS'!H50="A","A",IF('INGRESO DATOS'!H50="B","B",IF('INGRESO DATOS'!H50="C","C",IF('INGRESO DATOS'!H50="D","D",IF('INGRESO DATOS'!I50="","-",'INGRESO DATOS'!I50)))))</f>
        <v>-</v>
      </c>
      <c r="M48" s="57" t="str">
        <f>IF('INGRESO DATOS'!I50="A","A",IF('INGRESO DATOS'!I50="B","B",IF('INGRESO DATOS'!I50="C","C",IF('INGRESO DATOS'!I50="D","D",IF('INGRESO DATOS'!J50="","-",'INGRESO DATOS'!J50)))))</f>
        <v>-</v>
      </c>
      <c r="N48" s="57" t="str">
        <f>IF('INGRESO DATOS'!J50="A","A",IF('INGRESO DATOS'!J50="B","B",IF('INGRESO DATOS'!J50="C","C",IF('INGRESO DATOS'!J50="D","D",IF('INGRESO DATOS'!K50="","-",'INGRESO DATOS'!K50)))))</f>
        <v>-</v>
      </c>
      <c r="O48" s="57" t="str">
        <f>IF('INGRESO DATOS'!K50="A","A",IF('INGRESO DATOS'!K50="B","B",IF('INGRESO DATOS'!K50="C","C",IF('INGRESO DATOS'!K50="D","D",IF('INGRESO DATOS'!L50="","-",'INGRESO DATOS'!L50)))))</f>
        <v>-</v>
      </c>
      <c r="P48" s="57" t="str">
        <f>IF('INGRESO DATOS'!L50="A","A",IF('INGRESO DATOS'!L50="B","B",IF('INGRESO DATOS'!L50="C","C",IF('INGRESO DATOS'!L50="D","D",IF('INGRESO DATOS'!M50="","-",'INGRESO DATOS'!M50)))))</f>
        <v>-</v>
      </c>
      <c r="Q48" s="57" t="str">
        <f>IF('INGRESO DATOS'!M50="A","A",IF('INGRESO DATOS'!M50="B","B",IF('INGRESO DATOS'!M50="C","C",IF('INGRESO DATOS'!M50="D","D",IF('INGRESO DATOS'!N50="","-",'INGRESO DATOS'!N50)))))</f>
        <v>-</v>
      </c>
      <c r="R48" s="57" t="str">
        <f>IF('INGRESO DATOS'!N50="A","A",IF('INGRESO DATOS'!N50="B","B",IF('INGRESO DATOS'!N50="C","C",IF('INGRESO DATOS'!N50="D","D",IF('INGRESO DATOS'!O50="","-",'INGRESO DATOS'!O50)))))</f>
        <v>-</v>
      </c>
      <c r="S48" s="57" t="str">
        <f>IF('INGRESO DATOS'!O50="A","A",IF('INGRESO DATOS'!O50="B","B",IF('INGRESO DATOS'!O50="C","C",IF('INGRESO DATOS'!O50="D","D",IF('INGRESO DATOS'!P50="","-",'INGRESO DATOS'!P50)))))</f>
        <v>-</v>
      </c>
      <c r="T48" s="57" t="str">
        <f>IF('INGRESO DATOS'!P50="A","A",IF('INGRESO DATOS'!P50="B","B",IF('INGRESO DATOS'!P50="C","C",IF('INGRESO DATOS'!P50="D","D",IF('INGRESO DATOS'!Q50="","-",'INGRESO DATOS'!Q50)))))</f>
        <v>-</v>
      </c>
      <c r="U48" s="57" t="str">
        <f>IF('INGRESO DATOS'!Q50="A","A",IF('INGRESO DATOS'!Q50="B","B",IF('INGRESO DATOS'!Q50="C","C",IF('INGRESO DATOS'!Q50="D","D",IF('INGRESO DATOS'!R50="","-",'INGRESO DATOS'!R50)))))</f>
        <v>-</v>
      </c>
      <c r="V48" s="57" t="str">
        <f>IF('INGRESO DATOS'!R50="A","A",IF('INGRESO DATOS'!R50="B","B",IF('INGRESO DATOS'!R50="C","C",IF('INGRESO DATOS'!R50="D","D",IF('INGRESO DATOS'!S50="","-",'INGRESO DATOS'!S50)))))</f>
        <v>-</v>
      </c>
      <c r="W48" s="57" t="str">
        <f>IF('INGRESO DATOS'!S50="A","A",IF('INGRESO DATOS'!S50="B","B",IF('INGRESO DATOS'!S50="C","C",IF('INGRESO DATOS'!S50="D","D",IF('INGRESO DATOS'!T50="","-",'INGRESO DATOS'!T50)))))</f>
        <v>-</v>
      </c>
      <c r="X48" s="57" t="str">
        <f>IF('INGRESO DATOS'!T50="A","A",IF('INGRESO DATOS'!T50="B","B",IF('INGRESO DATOS'!T50="C","C",IF('INGRESO DATOS'!T50="D","D",IF('INGRESO DATOS'!U50="","-",'INGRESO DATOS'!U50)))))</f>
        <v>-</v>
      </c>
      <c r="Y48" s="57" t="str">
        <f>IF('INGRESO DATOS'!U50="A","A",IF('INGRESO DATOS'!U50="B","B",IF('INGRESO DATOS'!U50="C","C",IF('INGRESO DATOS'!U50="D","D",IF('INGRESO DATOS'!V50="","-",'INGRESO DATOS'!V50)))))</f>
        <v>-</v>
      </c>
      <c r="Z48" s="57" t="str">
        <f>IF('INGRESO DATOS'!V50="A","A",IF('INGRESO DATOS'!V50="B","B",IF('INGRESO DATOS'!V50="C","C",IF('INGRESO DATOS'!V50="D","D",IF('INGRESO DATOS'!W50="","-",'INGRESO DATOS'!W50)))))</f>
        <v>-</v>
      </c>
      <c r="AA48" s="57" t="str">
        <f>IF('INGRESO DATOS'!W50="A","A",IF('INGRESO DATOS'!W50="B","B",IF('INGRESO DATOS'!W50="C","C",IF('INGRESO DATOS'!W50="D","D",IF('INGRESO DATOS'!X50="","-",'INGRESO DATOS'!X50)))))</f>
        <v>-</v>
      </c>
      <c r="AB48" s="57" t="str">
        <f>IF('INGRESO DATOS'!X50="A","A",IF('INGRESO DATOS'!X50="B","B",IF('INGRESO DATOS'!X50="C","C",IF('INGRESO DATOS'!X50="D","D",IF('INGRESO DATOS'!Y50="","-",'INGRESO DATOS'!Y50)))))</f>
        <v>-</v>
      </c>
      <c r="AC48" s="57" t="str">
        <f>IF('INGRESO DATOS'!Y50="A","A",IF('INGRESO DATOS'!Y50="B","B",IF('INGRESO DATOS'!Y50="C","C",IF('INGRESO DATOS'!Y50="D","D",IF('INGRESO DATOS'!Z50="","-",'INGRESO DATOS'!Z50)))))</f>
        <v>-</v>
      </c>
      <c r="AD48" s="57" t="str">
        <f>IF('INGRESO DATOS'!Z50="A","A",IF('INGRESO DATOS'!Z50="B","B",IF('INGRESO DATOS'!Z50="C","C",IF('INGRESO DATOS'!Z50="D","D",IF('INGRESO DATOS'!AA50="","-",'INGRESO DATOS'!AA50)))))</f>
        <v>-</v>
      </c>
      <c r="AE48" s="57" t="str">
        <f>IF('INGRESO DATOS'!AA50="A","A",IF('INGRESO DATOS'!AA50="B","B",IF('INGRESO DATOS'!AA50="C","C",IF('INGRESO DATOS'!AA50="D","D",IF('INGRESO DATOS'!AB50="","-",'INGRESO DATOS'!AB50)))))</f>
        <v>-</v>
      </c>
      <c r="AF48" s="57" t="str">
        <f>IF('INGRESO DATOS'!AB50="A","A",IF('INGRESO DATOS'!AB50="B","B",IF('INGRESO DATOS'!AB50="C","C",IF('INGRESO DATOS'!AB50="D","D",IF('INGRESO DATOS'!AC50="","-",'INGRESO DATOS'!AC50)))))</f>
        <v>-</v>
      </c>
      <c r="AG48" s="57" t="str">
        <f>IF('INGRESO DATOS'!AC50="A","A",IF('INGRESO DATOS'!AC50="B","B",IF('INGRESO DATOS'!AC50="C","C",IF('INGRESO DATOS'!AC50="D","D",IF('INGRESO DATOS'!AD50="","-",'INGRESO DATOS'!AD50)))))</f>
        <v>-</v>
      </c>
      <c r="AH48" s="57" t="str">
        <f>IF('INGRESO DATOS'!AD50="A","A",IF('INGRESO DATOS'!AD50="B","B",IF('INGRESO DATOS'!AD50="C","C",IF('INGRESO DATOS'!AD50="D","D",IF('INGRESO DATOS'!AE50="","-",'INGRESO DATOS'!AE50)))))</f>
        <v>-</v>
      </c>
      <c r="AI48" s="57" t="str">
        <f>IF('INGRESO DATOS'!AE50="A","A",IF('INGRESO DATOS'!AE50="B","B",IF('INGRESO DATOS'!AE50="C","C",IF('INGRESO DATOS'!AE50="D","D",IF('INGRESO DATOS'!AF50="","-",'INGRESO DATOS'!AF50)))))</f>
        <v>-</v>
      </c>
      <c r="AJ48" s="57" t="str">
        <f>IF('INGRESO DATOS'!AF50="A","A",IF('INGRESO DATOS'!AF50="B","B",IF('INGRESO DATOS'!AF50="C","C",IF('INGRESO DATOS'!AF50="D","D",IF('INGRESO DATOS'!AG50="","-",'INGRESO DATOS'!AG50)))))</f>
        <v>-</v>
      </c>
      <c r="AK48" s="55"/>
      <c r="AL48" s="60">
        <f t="shared" si="43"/>
        <v>0</v>
      </c>
      <c r="AM48" s="60">
        <f t="shared" si="44"/>
        <v>0</v>
      </c>
      <c r="AN48" s="60">
        <f t="shared" si="45"/>
        <v>0</v>
      </c>
      <c r="AO48" s="60">
        <f t="shared" si="46"/>
        <v>0</v>
      </c>
      <c r="AP48" s="60">
        <f t="shared" si="47"/>
        <v>0</v>
      </c>
      <c r="AQ48" s="60">
        <f t="shared" si="48"/>
        <v>0</v>
      </c>
      <c r="AR48" s="60">
        <f t="shared" si="49"/>
        <v>0</v>
      </c>
      <c r="AS48" s="60">
        <f t="shared" si="50"/>
        <v>0</v>
      </c>
      <c r="AT48" s="60">
        <f t="shared" si="51"/>
        <v>0</v>
      </c>
      <c r="AU48" s="60">
        <f t="shared" si="52"/>
        <v>0</v>
      </c>
      <c r="AV48" s="60">
        <f t="shared" si="53"/>
        <v>0</v>
      </c>
      <c r="AW48" s="60">
        <f t="shared" si="54"/>
        <v>0</v>
      </c>
      <c r="AX48" s="60">
        <f t="shared" si="55"/>
        <v>0</v>
      </c>
      <c r="AY48" s="60">
        <f t="shared" si="56"/>
        <v>0</v>
      </c>
      <c r="AZ48" s="60">
        <f t="shared" si="57"/>
        <v>0</v>
      </c>
      <c r="BA48" s="60">
        <f t="shared" si="58"/>
        <v>0</v>
      </c>
      <c r="BB48" s="60">
        <f t="shared" si="59"/>
        <v>0</v>
      </c>
      <c r="BC48" s="60">
        <f t="shared" si="60"/>
        <v>0</v>
      </c>
      <c r="BD48" s="60">
        <f t="shared" si="61"/>
        <v>0</v>
      </c>
      <c r="BE48" s="60">
        <f t="shared" si="62"/>
        <v>0</v>
      </c>
      <c r="BF48" s="60">
        <f t="shared" si="63"/>
        <v>0</v>
      </c>
      <c r="BG48" s="60">
        <f t="shared" si="64"/>
        <v>0</v>
      </c>
      <c r="BH48" s="60">
        <f t="shared" si="65"/>
        <v>0</v>
      </c>
      <c r="BI48" s="60">
        <f t="shared" si="66"/>
        <v>0</v>
      </c>
      <c r="BJ48" s="60">
        <f t="shared" si="67"/>
        <v>0</v>
      </c>
      <c r="BK48" s="60">
        <f t="shared" si="68"/>
        <v>0</v>
      </c>
      <c r="BL48" s="60">
        <f t="shared" si="69"/>
        <v>0</v>
      </c>
      <c r="BM48" s="60">
        <f t="shared" si="70"/>
        <v>0</v>
      </c>
      <c r="BN48" s="60">
        <f t="shared" si="71"/>
        <v>0</v>
      </c>
      <c r="BO48" s="60">
        <f t="shared" si="72"/>
        <v>0</v>
      </c>
      <c r="BP48" s="55"/>
      <c r="BQ48" s="66" t="str">
        <f t="shared" si="73"/>
        <v>-</v>
      </c>
      <c r="BR48" s="66" t="str">
        <f t="shared" si="74"/>
        <v>-</v>
      </c>
      <c r="BS48" s="66" t="str">
        <f t="shared" si="75"/>
        <v>-</v>
      </c>
      <c r="BT48" s="66" t="str">
        <f t="shared" si="76"/>
        <v>-</v>
      </c>
      <c r="BU48" s="66" t="str">
        <f t="shared" si="77"/>
        <v>-</v>
      </c>
      <c r="BV48" s="66" t="str">
        <f t="shared" si="78"/>
        <v>-</v>
      </c>
      <c r="BW48" s="66" t="str">
        <f t="shared" si="79"/>
        <v>-</v>
      </c>
      <c r="BX48" s="66" t="str">
        <f t="shared" si="80"/>
        <v>-</v>
      </c>
      <c r="BY48" s="66" t="str">
        <f t="shared" si="81"/>
        <v>-</v>
      </c>
      <c r="BZ48" s="66" t="str">
        <f t="shared" si="82"/>
        <v>-</v>
      </c>
      <c r="CA48" s="66" t="str">
        <f t="shared" si="83"/>
        <v>-</v>
      </c>
      <c r="CB48" s="66" t="str">
        <f t="shared" si="84"/>
        <v>-</v>
      </c>
      <c r="CC48" s="66" t="str">
        <f t="shared" si="85"/>
        <v>-</v>
      </c>
      <c r="CD48" s="66" t="str">
        <f t="shared" si="86"/>
        <v>-</v>
      </c>
      <c r="CE48" s="66" t="str">
        <f t="shared" si="87"/>
        <v>-</v>
      </c>
      <c r="CF48" s="66" t="str">
        <f t="shared" si="88"/>
        <v>-</v>
      </c>
      <c r="CG48" s="66" t="str">
        <f t="shared" si="89"/>
        <v>-</v>
      </c>
      <c r="CH48" s="66" t="str">
        <f t="shared" si="90"/>
        <v>-</v>
      </c>
      <c r="CI48" s="66" t="str">
        <f t="shared" si="91"/>
        <v>-</v>
      </c>
      <c r="CJ48" s="66" t="str">
        <f t="shared" si="92"/>
        <v>-</v>
      </c>
      <c r="CK48" s="66" t="str">
        <f t="shared" si="93"/>
        <v>-</v>
      </c>
      <c r="CL48" s="66" t="str">
        <f t="shared" si="94"/>
        <v>-</v>
      </c>
      <c r="CM48" s="66" t="str">
        <f t="shared" si="95"/>
        <v>-</v>
      </c>
      <c r="CN48" s="66" t="str">
        <f t="shared" si="96"/>
        <v>-</v>
      </c>
      <c r="CO48" s="66" t="str">
        <f t="shared" si="97"/>
        <v>-</v>
      </c>
      <c r="CP48" s="66" t="str">
        <f t="shared" si="98"/>
        <v>-</v>
      </c>
      <c r="CQ48" s="66" t="str">
        <f t="shared" si="99"/>
        <v>-</v>
      </c>
      <c r="CR48" s="66" t="str">
        <f t="shared" si="100"/>
        <v>-</v>
      </c>
      <c r="CS48" s="66" t="str">
        <f t="shared" si="101"/>
        <v>-</v>
      </c>
      <c r="CT48" s="66" t="str">
        <f t="shared" si="102"/>
        <v>-</v>
      </c>
      <c r="CU48" s="66" t="str">
        <f t="shared" si="103"/>
        <v/>
      </c>
      <c r="CV48" s="107" t="str">
        <f t="shared" si="104"/>
        <v/>
      </c>
      <c r="CW48" s="85"/>
      <c r="CX48" s="5"/>
      <c r="CY48" s="30" t="str">
        <f t="shared" si="109"/>
        <v/>
      </c>
      <c r="CZ48" s="30" t="str">
        <f t="shared" si="109"/>
        <v/>
      </c>
      <c r="DA48" s="30" t="str">
        <f t="shared" si="109"/>
        <v/>
      </c>
      <c r="DB48" s="30" t="str">
        <f t="shared" si="109"/>
        <v/>
      </c>
      <c r="DC48" s="30" t="str">
        <f t="shared" si="110"/>
        <v/>
      </c>
      <c r="DD48" s="30" t="str">
        <f t="shared" si="110"/>
        <v/>
      </c>
      <c r="DE48" s="30" t="str">
        <f t="shared" si="110"/>
        <v/>
      </c>
      <c r="DF48" s="30" t="str">
        <f t="shared" si="110"/>
        <v/>
      </c>
      <c r="DG48" s="30" t="str">
        <f t="shared" si="111"/>
        <v/>
      </c>
      <c r="DH48" s="30" t="str">
        <f t="shared" si="111"/>
        <v/>
      </c>
      <c r="DI48" s="30" t="str">
        <f t="shared" si="111"/>
        <v/>
      </c>
      <c r="DJ48" s="30" t="str">
        <f t="shared" si="111"/>
        <v/>
      </c>
      <c r="DK48" s="30" t="str">
        <f t="shared" si="112"/>
        <v/>
      </c>
      <c r="DL48" s="30" t="str">
        <f t="shared" si="112"/>
        <v/>
      </c>
      <c r="DM48" s="30" t="str">
        <f t="shared" si="112"/>
        <v/>
      </c>
      <c r="DN48" s="30" t="str">
        <f t="shared" si="112"/>
        <v/>
      </c>
      <c r="DO48" s="30" t="str">
        <f t="shared" si="113"/>
        <v/>
      </c>
      <c r="DP48" s="30" t="str">
        <f t="shared" si="113"/>
        <v/>
      </c>
      <c r="DQ48" s="30" t="str">
        <f t="shared" si="113"/>
        <v/>
      </c>
      <c r="DR48" s="30" t="str">
        <f t="shared" si="113"/>
        <v/>
      </c>
      <c r="DS48" s="30" t="str">
        <f t="shared" si="114"/>
        <v/>
      </c>
      <c r="DT48" s="30" t="str">
        <f t="shared" si="114"/>
        <v/>
      </c>
      <c r="DU48" s="30" t="str">
        <f t="shared" si="114"/>
        <v/>
      </c>
      <c r="DV48" s="30" t="str">
        <f t="shared" si="114"/>
        <v/>
      </c>
      <c r="DW48" s="30" t="str">
        <f t="shared" si="115"/>
        <v/>
      </c>
      <c r="DX48" s="30" t="str">
        <f t="shared" si="115"/>
        <v/>
      </c>
      <c r="DY48" s="30" t="str">
        <f t="shared" si="115"/>
        <v/>
      </c>
      <c r="DZ48" s="30" t="str">
        <f t="shared" si="115"/>
        <v/>
      </c>
      <c r="EA48" s="30" t="str">
        <f t="shared" si="116"/>
        <v/>
      </c>
      <c r="EB48" s="30" t="str">
        <f t="shared" si="116"/>
        <v/>
      </c>
      <c r="EC48" s="30" t="str">
        <f t="shared" si="116"/>
        <v/>
      </c>
      <c r="ED48" s="30" t="str">
        <f t="shared" si="116"/>
        <v/>
      </c>
      <c r="EE48" s="30" t="str">
        <f t="shared" si="117"/>
        <v/>
      </c>
      <c r="EF48" s="30" t="str">
        <f t="shared" si="117"/>
        <v/>
      </c>
      <c r="EG48" s="30" t="str">
        <f t="shared" si="117"/>
        <v/>
      </c>
      <c r="EH48" s="30" t="str">
        <f t="shared" si="117"/>
        <v/>
      </c>
      <c r="EI48" s="30" t="str">
        <f t="shared" si="118"/>
        <v/>
      </c>
      <c r="EJ48" s="30" t="str">
        <f t="shared" si="118"/>
        <v/>
      </c>
      <c r="EK48" s="30" t="str">
        <f t="shared" si="118"/>
        <v/>
      </c>
      <c r="EL48" s="30" t="str">
        <f t="shared" si="118"/>
        <v/>
      </c>
      <c r="EM48" s="30" t="str">
        <f t="shared" si="119"/>
        <v/>
      </c>
      <c r="EN48" s="30" t="str">
        <f t="shared" si="119"/>
        <v/>
      </c>
      <c r="EO48" s="30" t="str">
        <f t="shared" si="119"/>
        <v/>
      </c>
      <c r="EP48" s="30" t="str">
        <f t="shared" si="119"/>
        <v/>
      </c>
      <c r="EQ48" s="30" t="str">
        <f t="shared" si="120"/>
        <v/>
      </c>
      <c r="ER48" s="30" t="str">
        <f t="shared" si="120"/>
        <v/>
      </c>
      <c r="ES48" s="30" t="str">
        <f t="shared" si="120"/>
        <v/>
      </c>
      <c r="ET48" s="30" t="str">
        <f t="shared" si="120"/>
        <v/>
      </c>
      <c r="EU48" s="30" t="str">
        <f t="shared" si="121"/>
        <v/>
      </c>
      <c r="EV48" s="30" t="str">
        <f t="shared" si="121"/>
        <v/>
      </c>
      <c r="EW48" s="30" t="str">
        <f t="shared" si="121"/>
        <v/>
      </c>
      <c r="EX48" s="30" t="str">
        <f t="shared" si="121"/>
        <v/>
      </c>
      <c r="EY48" s="30" t="str">
        <f t="shared" si="122"/>
        <v/>
      </c>
      <c r="EZ48" s="30" t="str">
        <f t="shared" si="122"/>
        <v/>
      </c>
      <c r="FA48" s="30" t="str">
        <f t="shared" si="122"/>
        <v/>
      </c>
      <c r="FB48" s="30" t="str">
        <f t="shared" si="122"/>
        <v/>
      </c>
      <c r="FC48" s="30" t="str">
        <f t="shared" si="123"/>
        <v/>
      </c>
      <c r="FD48" s="30" t="str">
        <f t="shared" si="123"/>
        <v/>
      </c>
      <c r="FE48" s="30" t="str">
        <f t="shared" si="123"/>
        <v/>
      </c>
      <c r="FF48" s="30" t="str">
        <f t="shared" si="123"/>
        <v/>
      </c>
      <c r="FG48" s="30" t="str">
        <f t="shared" si="124"/>
        <v/>
      </c>
      <c r="FH48" s="30" t="str">
        <f t="shared" si="124"/>
        <v/>
      </c>
      <c r="FI48" s="30" t="str">
        <f t="shared" si="124"/>
        <v/>
      </c>
      <c r="FJ48" s="30" t="str">
        <f t="shared" si="124"/>
        <v/>
      </c>
      <c r="FK48" s="30" t="str">
        <f t="shared" si="125"/>
        <v/>
      </c>
      <c r="FL48" s="30" t="str">
        <f t="shared" si="125"/>
        <v/>
      </c>
      <c r="FM48" s="30" t="str">
        <f t="shared" si="125"/>
        <v/>
      </c>
      <c r="FN48" s="30" t="str">
        <f t="shared" si="125"/>
        <v/>
      </c>
      <c r="FO48" s="30" t="str">
        <f t="shared" si="126"/>
        <v/>
      </c>
      <c r="FP48" s="30" t="str">
        <f t="shared" si="126"/>
        <v/>
      </c>
      <c r="FQ48" s="30" t="str">
        <f t="shared" si="126"/>
        <v/>
      </c>
      <c r="FR48" s="30" t="str">
        <f t="shared" si="126"/>
        <v/>
      </c>
      <c r="FS48" s="30" t="str">
        <f t="shared" si="127"/>
        <v/>
      </c>
      <c r="FT48" s="30" t="str">
        <f t="shared" si="127"/>
        <v/>
      </c>
      <c r="FU48" s="30" t="str">
        <f t="shared" si="127"/>
        <v/>
      </c>
      <c r="FV48" s="30" t="str">
        <f t="shared" si="127"/>
        <v/>
      </c>
      <c r="FW48" s="30"/>
      <c r="FX48" s="30"/>
      <c r="FY48" s="30"/>
      <c r="FZ48" s="30"/>
      <c r="GA48" s="30"/>
      <c r="GB48" s="30"/>
      <c r="GC48" s="30"/>
      <c r="GD48" s="30"/>
      <c r="GE48" s="30" t="str">
        <f t="shared" si="128"/>
        <v/>
      </c>
      <c r="GF48" s="30" t="str">
        <f t="shared" si="128"/>
        <v/>
      </c>
      <c r="GG48" s="30" t="str">
        <f t="shared" si="128"/>
        <v/>
      </c>
      <c r="GH48" s="30" t="str">
        <f t="shared" si="128"/>
        <v/>
      </c>
      <c r="GI48" s="68" t="str">
        <f t="shared" si="105"/>
        <v/>
      </c>
      <c r="GJ48" s="68" t="str">
        <f t="shared" si="106"/>
        <v/>
      </c>
      <c r="GK48" s="68" t="str">
        <f t="shared" si="107"/>
        <v/>
      </c>
      <c r="GL48" s="68" t="str">
        <f t="shared" si="108"/>
        <v/>
      </c>
    </row>
    <row r="49" spans="1:194" ht="14.25" customHeight="1">
      <c r="A49" s="57" t="str">
        <f>IF('INGRESO DATOS'!$AA$3="","",'INGRESO DATOS'!$AA$3)</f>
        <v>---SELECCIONAR---</v>
      </c>
      <c r="B49" s="57" t="str">
        <f>IF('INGRESO DATOS'!$AA$7="","",'INGRESO DATOS'!$AA$7)</f>
        <v>---SELECCIONAR---</v>
      </c>
      <c r="C49" s="57" t="str">
        <f>IF('INGRESO DATOS'!$C$3="","",'INGRESO DATOS'!$C$3)</f>
        <v>---SELECCIONAR---</v>
      </c>
      <c r="D49" s="58" t="str">
        <f>IF(E49="-","",IF('INGRESO DATOS'!$C$5="","",'INGRESO DATOS'!$C$5))</f>
        <v/>
      </c>
      <c r="E49" s="58" t="str">
        <f>IF('INGRESO DATOS'!B51="","-",'INGRESO DATOS'!B51)</f>
        <v>-</v>
      </c>
      <c r="F49" s="57" t="str">
        <f>IF(E49="-","",IF('INGRESO DATOS'!$C$11="","",'INGRESO DATOS'!$C$11))</f>
        <v/>
      </c>
      <c r="G49" s="57" t="str">
        <f>IF('INGRESO DATOS'!C51="A","A",IF('INGRESO DATOS'!C51="B","B",IF('INGRESO DATOS'!C51="C","C",IF('INGRESO DATOS'!C51="D","D",IF('INGRESO DATOS'!D51="","-",'INGRESO DATOS'!D51)))))</f>
        <v>-</v>
      </c>
      <c r="H49" s="57" t="str">
        <f>IF('INGRESO DATOS'!D51="A","A",IF('INGRESO DATOS'!D51="B","B",IF('INGRESO DATOS'!D51="C","C",IF('INGRESO DATOS'!D51="D","D",IF('INGRESO DATOS'!E51="","-",'INGRESO DATOS'!E51)))))</f>
        <v>-</v>
      </c>
      <c r="I49" s="57" t="str">
        <f>IF('INGRESO DATOS'!E51="A","A",IF('INGRESO DATOS'!E51="B","B",IF('INGRESO DATOS'!E51="C","C",IF('INGRESO DATOS'!E51="D","D",IF('INGRESO DATOS'!F51="","-",'INGRESO DATOS'!F51)))))</f>
        <v>-</v>
      </c>
      <c r="J49" s="57" t="str">
        <f>IF('INGRESO DATOS'!F51="A","A",IF('INGRESO DATOS'!F51="B","B",IF('INGRESO DATOS'!F51="C","C",IF('INGRESO DATOS'!F51="D","D",IF('INGRESO DATOS'!G51="","-",'INGRESO DATOS'!G51)))))</f>
        <v>-</v>
      </c>
      <c r="K49" s="57" t="str">
        <f>IF('INGRESO DATOS'!G51="A","A",IF('INGRESO DATOS'!G51="B","B",IF('INGRESO DATOS'!G51="C","C",IF('INGRESO DATOS'!G51="D","D",IF('INGRESO DATOS'!H51="","-",'INGRESO DATOS'!H51)))))</f>
        <v>-</v>
      </c>
      <c r="L49" s="57" t="str">
        <f>IF('INGRESO DATOS'!H51="A","A",IF('INGRESO DATOS'!H51="B","B",IF('INGRESO DATOS'!H51="C","C",IF('INGRESO DATOS'!H51="D","D",IF('INGRESO DATOS'!I51="","-",'INGRESO DATOS'!I51)))))</f>
        <v>-</v>
      </c>
      <c r="M49" s="57" t="str">
        <f>IF('INGRESO DATOS'!I51="A","A",IF('INGRESO DATOS'!I51="B","B",IF('INGRESO DATOS'!I51="C","C",IF('INGRESO DATOS'!I51="D","D",IF('INGRESO DATOS'!J51="","-",'INGRESO DATOS'!J51)))))</f>
        <v>-</v>
      </c>
      <c r="N49" s="57" t="str">
        <f>IF('INGRESO DATOS'!J51="A","A",IF('INGRESO DATOS'!J51="B","B",IF('INGRESO DATOS'!J51="C","C",IF('INGRESO DATOS'!J51="D","D",IF('INGRESO DATOS'!K51="","-",'INGRESO DATOS'!K51)))))</f>
        <v>-</v>
      </c>
      <c r="O49" s="57" t="str">
        <f>IF('INGRESO DATOS'!K51="A","A",IF('INGRESO DATOS'!K51="B","B",IF('INGRESO DATOS'!K51="C","C",IF('INGRESO DATOS'!K51="D","D",IF('INGRESO DATOS'!L51="","-",'INGRESO DATOS'!L51)))))</f>
        <v>-</v>
      </c>
      <c r="P49" s="57" t="str">
        <f>IF('INGRESO DATOS'!L51="A","A",IF('INGRESO DATOS'!L51="B","B",IF('INGRESO DATOS'!L51="C","C",IF('INGRESO DATOS'!L51="D","D",IF('INGRESO DATOS'!M51="","-",'INGRESO DATOS'!M51)))))</f>
        <v>-</v>
      </c>
      <c r="Q49" s="57" t="str">
        <f>IF('INGRESO DATOS'!M51="A","A",IF('INGRESO DATOS'!M51="B","B",IF('INGRESO DATOS'!M51="C","C",IF('INGRESO DATOS'!M51="D","D",IF('INGRESO DATOS'!N51="","-",'INGRESO DATOS'!N51)))))</f>
        <v>-</v>
      </c>
      <c r="R49" s="57" t="str">
        <f>IF('INGRESO DATOS'!N51="A","A",IF('INGRESO DATOS'!N51="B","B",IF('INGRESO DATOS'!N51="C","C",IF('INGRESO DATOS'!N51="D","D",IF('INGRESO DATOS'!O51="","-",'INGRESO DATOS'!O51)))))</f>
        <v>-</v>
      </c>
      <c r="S49" s="57" t="str">
        <f>IF('INGRESO DATOS'!O51="A","A",IF('INGRESO DATOS'!O51="B","B",IF('INGRESO DATOS'!O51="C","C",IF('INGRESO DATOS'!O51="D","D",IF('INGRESO DATOS'!P51="","-",'INGRESO DATOS'!P51)))))</f>
        <v>-</v>
      </c>
      <c r="T49" s="57" t="str">
        <f>IF('INGRESO DATOS'!P51="A","A",IF('INGRESO DATOS'!P51="B","B",IF('INGRESO DATOS'!P51="C","C",IF('INGRESO DATOS'!P51="D","D",IF('INGRESO DATOS'!Q51="","-",'INGRESO DATOS'!Q51)))))</f>
        <v>-</v>
      </c>
      <c r="U49" s="57" t="str">
        <f>IF('INGRESO DATOS'!Q51="A","A",IF('INGRESO DATOS'!Q51="B","B",IF('INGRESO DATOS'!Q51="C","C",IF('INGRESO DATOS'!Q51="D","D",IF('INGRESO DATOS'!R51="","-",'INGRESO DATOS'!R51)))))</f>
        <v>-</v>
      </c>
      <c r="V49" s="57" t="str">
        <f>IF('INGRESO DATOS'!R51="A","A",IF('INGRESO DATOS'!R51="B","B",IF('INGRESO DATOS'!R51="C","C",IF('INGRESO DATOS'!R51="D","D",IF('INGRESO DATOS'!S51="","-",'INGRESO DATOS'!S51)))))</f>
        <v>-</v>
      </c>
      <c r="W49" s="57" t="str">
        <f>IF('INGRESO DATOS'!S51="A","A",IF('INGRESO DATOS'!S51="B","B",IF('INGRESO DATOS'!S51="C","C",IF('INGRESO DATOS'!S51="D","D",IF('INGRESO DATOS'!T51="","-",'INGRESO DATOS'!T51)))))</f>
        <v>-</v>
      </c>
      <c r="X49" s="57" t="str">
        <f>IF('INGRESO DATOS'!T51="A","A",IF('INGRESO DATOS'!T51="B","B",IF('INGRESO DATOS'!T51="C","C",IF('INGRESO DATOS'!T51="D","D",IF('INGRESO DATOS'!U51="","-",'INGRESO DATOS'!U51)))))</f>
        <v>-</v>
      </c>
      <c r="Y49" s="57" t="str">
        <f>IF('INGRESO DATOS'!U51="A","A",IF('INGRESO DATOS'!U51="B","B",IF('INGRESO DATOS'!U51="C","C",IF('INGRESO DATOS'!U51="D","D",IF('INGRESO DATOS'!V51="","-",'INGRESO DATOS'!V51)))))</f>
        <v>-</v>
      </c>
      <c r="Z49" s="57" t="str">
        <f>IF('INGRESO DATOS'!V51="A","A",IF('INGRESO DATOS'!V51="B","B",IF('INGRESO DATOS'!V51="C","C",IF('INGRESO DATOS'!V51="D","D",IF('INGRESO DATOS'!W51="","-",'INGRESO DATOS'!W51)))))</f>
        <v>-</v>
      </c>
      <c r="AA49" s="57" t="str">
        <f>IF('INGRESO DATOS'!W51="A","A",IF('INGRESO DATOS'!W51="B","B",IF('INGRESO DATOS'!W51="C","C",IF('INGRESO DATOS'!W51="D","D",IF('INGRESO DATOS'!X51="","-",'INGRESO DATOS'!X51)))))</f>
        <v>-</v>
      </c>
      <c r="AB49" s="57" t="str">
        <f>IF('INGRESO DATOS'!X51="A","A",IF('INGRESO DATOS'!X51="B","B",IF('INGRESO DATOS'!X51="C","C",IF('INGRESO DATOS'!X51="D","D",IF('INGRESO DATOS'!Y51="","-",'INGRESO DATOS'!Y51)))))</f>
        <v>-</v>
      </c>
      <c r="AC49" s="57" t="str">
        <f>IF('INGRESO DATOS'!Y51="A","A",IF('INGRESO DATOS'!Y51="B","B",IF('INGRESO DATOS'!Y51="C","C",IF('INGRESO DATOS'!Y51="D","D",IF('INGRESO DATOS'!Z51="","-",'INGRESO DATOS'!Z51)))))</f>
        <v>-</v>
      </c>
      <c r="AD49" s="57" t="str">
        <f>IF('INGRESO DATOS'!Z51="A","A",IF('INGRESO DATOS'!Z51="B","B",IF('INGRESO DATOS'!Z51="C","C",IF('INGRESO DATOS'!Z51="D","D",IF('INGRESO DATOS'!AA51="","-",'INGRESO DATOS'!AA51)))))</f>
        <v>-</v>
      </c>
      <c r="AE49" s="57" t="str">
        <f>IF('INGRESO DATOS'!AA51="A","A",IF('INGRESO DATOS'!AA51="B","B",IF('INGRESO DATOS'!AA51="C","C",IF('INGRESO DATOS'!AA51="D","D",IF('INGRESO DATOS'!AB51="","-",'INGRESO DATOS'!AB51)))))</f>
        <v>-</v>
      </c>
      <c r="AF49" s="57" t="str">
        <f>IF('INGRESO DATOS'!AB51="A","A",IF('INGRESO DATOS'!AB51="B","B",IF('INGRESO DATOS'!AB51="C","C",IF('INGRESO DATOS'!AB51="D","D",IF('INGRESO DATOS'!AC51="","-",'INGRESO DATOS'!AC51)))))</f>
        <v>-</v>
      </c>
      <c r="AG49" s="57" t="str">
        <f>IF('INGRESO DATOS'!AC51="A","A",IF('INGRESO DATOS'!AC51="B","B",IF('INGRESO DATOS'!AC51="C","C",IF('INGRESO DATOS'!AC51="D","D",IF('INGRESO DATOS'!AD51="","-",'INGRESO DATOS'!AD51)))))</f>
        <v>-</v>
      </c>
      <c r="AH49" s="57" t="str">
        <f>IF('INGRESO DATOS'!AD51="A","A",IF('INGRESO DATOS'!AD51="B","B",IF('INGRESO DATOS'!AD51="C","C",IF('INGRESO DATOS'!AD51="D","D",IF('INGRESO DATOS'!AE51="","-",'INGRESO DATOS'!AE51)))))</f>
        <v>-</v>
      </c>
      <c r="AI49" s="57" t="str">
        <f>IF('INGRESO DATOS'!AE51="A","A",IF('INGRESO DATOS'!AE51="B","B",IF('INGRESO DATOS'!AE51="C","C",IF('INGRESO DATOS'!AE51="D","D",IF('INGRESO DATOS'!AF51="","-",'INGRESO DATOS'!AF51)))))</f>
        <v>-</v>
      </c>
      <c r="AJ49" s="57" t="str">
        <f>IF('INGRESO DATOS'!AF51="A","A",IF('INGRESO DATOS'!AF51="B","B",IF('INGRESO DATOS'!AF51="C","C",IF('INGRESO DATOS'!AF51="D","D",IF('INGRESO DATOS'!AG51="","-",'INGRESO DATOS'!AG51)))))</f>
        <v>-</v>
      </c>
      <c r="AK49" s="55"/>
      <c r="AL49" s="60">
        <f t="shared" si="43"/>
        <v>0</v>
      </c>
      <c r="AM49" s="60">
        <f t="shared" si="44"/>
        <v>0</v>
      </c>
      <c r="AN49" s="60">
        <f t="shared" si="45"/>
        <v>0</v>
      </c>
      <c r="AO49" s="60">
        <f t="shared" si="46"/>
        <v>0</v>
      </c>
      <c r="AP49" s="60">
        <f t="shared" si="47"/>
        <v>0</v>
      </c>
      <c r="AQ49" s="60">
        <f t="shared" si="48"/>
        <v>0</v>
      </c>
      <c r="AR49" s="60">
        <f t="shared" si="49"/>
        <v>0</v>
      </c>
      <c r="AS49" s="60">
        <f t="shared" si="50"/>
        <v>0</v>
      </c>
      <c r="AT49" s="60">
        <f t="shared" si="51"/>
        <v>0</v>
      </c>
      <c r="AU49" s="60">
        <f t="shared" si="52"/>
        <v>0</v>
      </c>
      <c r="AV49" s="60">
        <f t="shared" si="53"/>
        <v>0</v>
      </c>
      <c r="AW49" s="60">
        <f t="shared" si="54"/>
        <v>0</v>
      </c>
      <c r="AX49" s="60">
        <f t="shared" si="55"/>
        <v>0</v>
      </c>
      <c r="AY49" s="60">
        <f t="shared" si="56"/>
        <v>0</v>
      </c>
      <c r="AZ49" s="60">
        <f t="shared" si="57"/>
        <v>0</v>
      </c>
      <c r="BA49" s="60">
        <f t="shared" si="58"/>
        <v>0</v>
      </c>
      <c r="BB49" s="60">
        <f t="shared" si="59"/>
        <v>0</v>
      </c>
      <c r="BC49" s="60">
        <f t="shared" si="60"/>
        <v>0</v>
      </c>
      <c r="BD49" s="60">
        <f t="shared" si="61"/>
        <v>0</v>
      </c>
      <c r="BE49" s="60">
        <f t="shared" si="62"/>
        <v>0</v>
      </c>
      <c r="BF49" s="60">
        <f t="shared" si="63"/>
        <v>0</v>
      </c>
      <c r="BG49" s="60">
        <f t="shared" si="64"/>
        <v>0</v>
      </c>
      <c r="BH49" s="60">
        <f t="shared" si="65"/>
        <v>0</v>
      </c>
      <c r="BI49" s="60">
        <f t="shared" si="66"/>
        <v>0</v>
      </c>
      <c r="BJ49" s="60">
        <f t="shared" si="67"/>
        <v>0</v>
      </c>
      <c r="BK49" s="60">
        <f t="shared" si="68"/>
        <v>0</v>
      </c>
      <c r="BL49" s="60">
        <f t="shared" si="69"/>
        <v>0</v>
      </c>
      <c r="BM49" s="60">
        <f t="shared" si="70"/>
        <v>0</v>
      </c>
      <c r="BN49" s="60">
        <f t="shared" si="71"/>
        <v>0</v>
      </c>
      <c r="BO49" s="60">
        <f t="shared" si="72"/>
        <v>0</v>
      </c>
      <c r="BP49" s="55"/>
      <c r="BQ49" s="66" t="str">
        <f t="shared" si="73"/>
        <v>-</v>
      </c>
      <c r="BR49" s="66" t="str">
        <f t="shared" si="74"/>
        <v>-</v>
      </c>
      <c r="BS49" s="66" t="str">
        <f t="shared" si="75"/>
        <v>-</v>
      </c>
      <c r="BT49" s="66" t="str">
        <f t="shared" si="76"/>
        <v>-</v>
      </c>
      <c r="BU49" s="66" t="str">
        <f t="shared" si="77"/>
        <v>-</v>
      </c>
      <c r="BV49" s="66" t="str">
        <f t="shared" si="78"/>
        <v>-</v>
      </c>
      <c r="BW49" s="66" t="str">
        <f t="shared" si="79"/>
        <v>-</v>
      </c>
      <c r="BX49" s="66" t="str">
        <f t="shared" si="80"/>
        <v>-</v>
      </c>
      <c r="BY49" s="66" t="str">
        <f t="shared" si="81"/>
        <v>-</v>
      </c>
      <c r="BZ49" s="66" t="str">
        <f t="shared" si="82"/>
        <v>-</v>
      </c>
      <c r="CA49" s="66" t="str">
        <f t="shared" si="83"/>
        <v>-</v>
      </c>
      <c r="CB49" s="66" t="str">
        <f t="shared" si="84"/>
        <v>-</v>
      </c>
      <c r="CC49" s="66" t="str">
        <f t="shared" si="85"/>
        <v>-</v>
      </c>
      <c r="CD49" s="66" t="str">
        <f t="shared" si="86"/>
        <v>-</v>
      </c>
      <c r="CE49" s="66" t="str">
        <f t="shared" si="87"/>
        <v>-</v>
      </c>
      <c r="CF49" s="66" t="str">
        <f t="shared" si="88"/>
        <v>-</v>
      </c>
      <c r="CG49" s="66" t="str">
        <f t="shared" si="89"/>
        <v>-</v>
      </c>
      <c r="CH49" s="66" t="str">
        <f t="shared" si="90"/>
        <v>-</v>
      </c>
      <c r="CI49" s="66" t="str">
        <f t="shared" si="91"/>
        <v>-</v>
      </c>
      <c r="CJ49" s="66" t="str">
        <f t="shared" si="92"/>
        <v>-</v>
      </c>
      <c r="CK49" s="66" t="str">
        <f t="shared" si="93"/>
        <v>-</v>
      </c>
      <c r="CL49" s="66" t="str">
        <f t="shared" si="94"/>
        <v>-</v>
      </c>
      <c r="CM49" s="66" t="str">
        <f t="shared" si="95"/>
        <v>-</v>
      </c>
      <c r="CN49" s="66" t="str">
        <f t="shared" si="96"/>
        <v>-</v>
      </c>
      <c r="CO49" s="66" t="str">
        <f t="shared" si="97"/>
        <v>-</v>
      </c>
      <c r="CP49" s="66" t="str">
        <f t="shared" si="98"/>
        <v>-</v>
      </c>
      <c r="CQ49" s="66" t="str">
        <f t="shared" si="99"/>
        <v>-</v>
      </c>
      <c r="CR49" s="66" t="str">
        <f t="shared" si="100"/>
        <v>-</v>
      </c>
      <c r="CS49" s="66" t="str">
        <f t="shared" si="101"/>
        <v>-</v>
      </c>
      <c r="CT49" s="66" t="str">
        <f t="shared" si="102"/>
        <v>-</v>
      </c>
      <c r="CU49" s="66" t="str">
        <f t="shared" si="103"/>
        <v/>
      </c>
      <c r="CV49" s="107" t="str">
        <f t="shared" si="104"/>
        <v/>
      </c>
      <c r="CW49" s="85"/>
      <c r="CX49" s="5"/>
      <c r="CY49" s="30" t="str">
        <f t="shared" si="109"/>
        <v/>
      </c>
      <c r="CZ49" s="30" t="str">
        <f t="shared" si="109"/>
        <v/>
      </c>
      <c r="DA49" s="30" t="str">
        <f t="shared" si="109"/>
        <v/>
      </c>
      <c r="DB49" s="30" t="str">
        <f t="shared" si="109"/>
        <v/>
      </c>
      <c r="DC49" s="30" t="str">
        <f t="shared" si="110"/>
        <v/>
      </c>
      <c r="DD49" s="30" t="str">
        <f t="shared" si="110"/>
        <v/>
      </c>
      <c r="DE49" s="30" t="str">
        <f t="shared" si="110"/>
        <v/>
      </c>
      <c r="DF49" s="30" t="str">
        <f t="shared" si="110"/>
        <v/>
      </c>
      <c r="DG49" s="30" t="str">
        <f t="shared" si="111"/>
        <v/>
      </c>
      <c r="DH49" s="30" t="str">
        <f t="shared" si="111"/>
        <v/>
      </c>
      <c r="DI49" s="30" t="str">
        <f t="shared" si="111"/>
        <v/>
      </c>
      <c r="DJ49" s="30" t="str">
        <f t="shared" si="111"/>
        <v/>
      </c>
      <c r="DK49" s="30" t="str">
        <f t="shared" si="112"/>
        <v/>
      </c>
      <c r="DL49" s="30" t="str">
        <f t="shared" si="112"/>
        <v/>
      </c>
      <c r="DM49" s="30" t="str">
        <f t="shared" si="112"/>
        <v/>
      </c>
      <c r="DN49" s="30" t="str">
        <f t="shared" si="112"/>
        <v/>
      </c>
      <c r="DO49" s="30" t="str">
        <f t="shared" si="113"/>
        <v/>
      </c>
      <c r="DP49" s="30" t="str">
        <f t="shared" si="113"/>
        <v/>
      </c>
      <c r="DQ49" s="30" t="str">
        <f t="shared" si="113"/>
        <v/>
      </c>
      <c r="DR49" s="30" t="str">
        <f t="shared" si="113"/>
        <v/>
      </c>
      <c r="DS49" s="30" t="str">
        <f t="shared" si="114"/>
        <v/>
      </c>
      <c r="DT49" s="30" t="str">
        <f t="shared" si="114"/>
        <v/>
      </c>
      <c r="DU49" s="30" t="str">
        <f t="shared" si="114"/>
        <v/>
      </c>
      <c r="DV49" s="30" t="str">
        <f t="shared" si="114"/>
        <v/>
      </c>
      <c r="DW49" s="30" t="str">
        <f t="shared" si="115"/>
        <v/>
      </c>
      <c r="DX49" s="30" t="str">
        <f t="shared" si="115"/>
        <v/>
      </c>
      <c r="DY49" s="30" t="str">
        <f t="shared" si="115"/>
        <v/>
      </c>
      <c r="DZ49" s="30" t="str">
        <f t="shared" si="115"/>
        <v/>
      </c>
      <c r="EA49" s="30" t="str">
        <f t="shared" si="116"/>
        <v/>
      </c>
      <c r="EB49" s="30" t="str">
        <f t="shared" si="116"/>
        <v/>
      </c>
      <c r="EC49" s="30" t="str">
        <f t="shared" si="116"/>
        <v/>
      </c>
      <c r="ED49" s="30" t="str">
        <f t="shared" si="116"/>
        <v/>
      </c>
      <c r="EE49" s="30" t="str">
        <f t="shared" si="117"/>
        <v/>
      </c>
      <c r="EF49" s="30" t="str">
        <f t="shared" si="117"/>
        <v/>
      </c>
      <c r="EG49" s="30" t="str">
        <f t="shared" si="117"/>
        <v/>
      </c>
      <c r="EH49" s="30" t="str">
        <f t="shared" si="117"/>
        <v/>
      </c>
      <c r="EI49" s="30" t="str">
        <f t="shared" si="118"/>
        <v/>
      </c>
      <c r="EJ49" s="30" t="str">
        <f t="shared" si="118"/>
        <v/>
      </c>
      <c r="EK49" s="30" t="str">
        <f t="shared" si="118"/>
        <v/>
      </c>
      <c r="EL49" s="30" t="str">
        <f t="shared" si="118"/>
        <v/>
      </c>
      <c r="EM49" s="30" t="str">
        <f t="shared" si="119"/>
        <v/>
      </c>
      <c r="EN49" s="30" t="str">
        <f t="shared" si="119"/>
        <v/>
      </c>
      <c r="EO49" s="30" t="str">
        <f t="shared" si="119"/>
        <v/>
      </c>
      <c r="EP49" s="30" t="str">
        <f t="shared" si="119"/>
        <v/>
      </c>
      <c r="EQ49" s="30" t="str">
        <f t="shared" si="120"/>
        <v/>
      </c>
      <c r="ER49" s="30" t="str">
        <f t="shared" si="120"/>
        <v/>
      </c>
      <c r="ES49" s="30" t="str">
        <f t="shared" si="120"/>
        <v/>
      </c>
      <c r="ET49" s="30" t="str">
        <f t="shared" si="120"/>
        <v/>
      </c>
      <c r="EU49" s="30" t="str">
        <f t="shared" si="121"/>
        <v/>
      </c>
      <c r="EV49" s="30" t="str">
        <f t="shared" si="121"/>
        <v/>
      </c>
      <c r="EW49" s="30" t="str">
        <f t="shared" si="121"/>
        <v/>
      </c>
      <c r="EX49" s="30" t="str">
        <f t="shared" si="121"/>
        <v/>
      </c>
      <c r="EY49" s="30" t="str">
        <f t="shared" si="122"/>
        <v/>
      </c>
      <c r="EZ49" s="30" t="str">
        <f t="shared" si="122"/>
        <v/>
      </c>
      <c r="FA49" s="30" t="str">
        <f t="shared" si="122"/>
        <v/>
      </c>
      <c r="FB49" s="30" t="str">
        <f t="shared" si="122"/>
        <v/>
      </c>
      <c r="FC49" s="30" t="str">
        <f t="shared" si="123"/>
        <v/>
      </c>
      <c r="FD49" s="30" t="str">
        <f t="shared" si="123"/>
        <v/>
      </c>
      <c r="FE49" s="30" t="str">
        <f t="shared" si="123"/>
        <v/>
      </c>
      <c r="FF49" s="30" t="str">
        <f t="shared" si="123"/>
        <v/>
      </c>
      <c r="FG49" s="30" t="str">
        <f t="shared" si="124"/>
        <v/>
      </c>
      <c r="FH49" s="30" t="str">
        <f t="shared" si="124"/>
        <v/>
      </c>
      <c r="FI49" s="30" t="str">
        <f t="shared" si="124"/>
        <v/>
      </c>
      <c r="FJ49" s="30" t="str">
        <f t="shared" si="124"/>
        <v/>
      </c>
      <c r="FK49" s="30" t="str">
        <f t="shared" si="125"/>
        <v/>
      </c>
      <c r="FL49" s="30" t="str">
        <f t="shared" si="125"/>
        <v/>
      </c>
      <c r="FM49" s="30" t="str">
        <f t="shared" si="125"/>
        <v/>
      </c>
      <c r="FN49" s="30" t="str">
        <f t="shared" si="125"/>
        <v/>
      </c>
      <c r="FO49" s="30" t="str">
        <f t="shared" si="126"/>
        <v/>
      </c>
      <c r="FP49" s="30" t="str">
        <f t="shared" si="126"/>
        <v/>
      </c>
      <c r="FQ49" s="30" t="str">
        <f t="shared" si="126"/>
        <v/>
      </c>
      <c r="FR49" s="30" t="str">
        <f t="shared" si="126"/>
        <v/>
      </c>
      <c r="FS49" s="30" t="str">
        <f t="shared" si="127"/>
        <v/>
      </c>
      <c r="FT49" s="30" t="str">
        <f t="shared" si="127"/>
        <v/>
      </c>
      <c r="FU49" s="30" t="str">
        <f t="shared" si="127"/>
        <v/>
      </c>
      <c r="FV49" s="30" t="str">
        <f t="shared" si="127"/>
        <v/>
      </c>
      <c r="FW49" s="30"/>
      <c r="FX49" s="30"/>
      <c r="FY49" s="30"/>
      <c r="FZ49" s="30"/>
      <c r="GA49" s="30"/>
      <c r="GB49" s="30"/>
      <c r="GC49" s="30"/>
      <c r="GD49" s="30"/>
      <c r="GE49" s="30" t="str">
        <f t="shared" si="128"/>
        <v/>
      </c>
      <c r="GF49" s="30" t="str">
        <f t="shared" si="128"/>
        <v/>
      </c>
      <c r="GG49" s="30" t="str">
        <f t="shared" si="128"/>
        <v/>
      </c>
      <c r="GH49" s="30" t="str">
        <f t="shared" si="128"/>
        <v/>
      </c>
      <c r="GI49" s="68" t="str">
        <f t="shared" si="105"/>
        <v/>
      </c>
      <c r="GJ49" s="68" t="str">
        <f t="shared" si="106"/>
        <v/>
      </c>
      <c r="GK49" s="68" t="str">
        <f t="shared" si="107"/>
        <v/>
      </c>
      <c r="GL49" s="68" t="str">
        <f t="shared" si="108"/>
        <v/>
      </c>
    </row>
    <row r="50" spans="1:194" ht="14.25" customHeight="1">
      <c r="A50" s="57" t="str">
        <f>IF('INGRESO DATOS'!$AA$3="","",'INGRESO DATOS'!$AA$3)</f>
        <v>---SELECCIONAR---</v>
      </c>
      <c r="B50" s="57" t="str">
        <f>IF('INGRESO DATOS'!$AA$7="","",'INGRESO DATOS'!$AA$7)</f>
        <v>---SELECCIONAR---</v>
      </c>
      <c r="C50" s="57" t="str">
        <f>IF('INGRESO DATOS'!$C$3="","",'INGRESO DATOS'!$C$3)</f>
        <v>---SELECCIONAR---</v>
      </c>
      <c r="D50" s="58" t="str">
        <f>IF(E50="-","",IF('INGRESO DATOS'!$C$5="","",'INGRESO DATOS'!$C$5))</f>
        <v/>
      </c>
      <c r="E50" s="58" t="str">
        <f>IF('INGRESO DATOS'!B52="","-",'INGRESO DATOS'!B52)</f>
        <v>-</v>
      </c>
      <c r="F50" s="57" t="str">
        <f>IF(E50="-","",IF('INGRESO DATOS'!$C$11="","",'INGRESO DATOS'!$C$11))</f>
        <v/>
      </c>
      <c r="G50" s="57" t="str">
        <f>IF('INGRESO DATOS'!C52="A","A",IF('INGRESO DATOS'!C52="B","B",IF('INGRESO DATOS'!C52="C","C",IF('INGRESO DATOS'!C52="D","D",IF('INGRESO DATOS'!D52="","-",'INGRESO DATOS'!D52)))))</f>
        <v>-</v>
      </c>
      <c r="H50" s="57" t="str">
        <f>IF('INGRESO DATOS'!D52="A","A",IF('INGRESO DATOS'!D52="B","B",IF('INGRESO DATOS'!D52="C","C",IF('INGRESO DATOS'!D52="D","D",IF('INGRESO DATOS'!E52="","-",'INGRESO DATOS'!E52)))))</f>
        <v>-</v>
      </c>
      <c r="I50" s="57" t="str">
        <f>IF('INGRESO DATOS'!E52="A","A",IF('INGRESO DATOS'!E52="B","B",IF('INGRESO DATOS'!E52="C","C",IF('INGRESO DATOS'!E52="D","D",IF('INGRESO DATOS'!F52="","-",'INGRESO DATOS'!F52)))))</f>
        <v>-</v>
      </c>
      <c r="J50" s="57" t="str">
        <f>IF('INGRESO DATOS'!F52="A","A",IF('INGRESO DATOS'!F52="B","B",IF('INGRESO DATOS'!F52="C","C",IF('INGRESO DATOS'!F52="D","D",IF('INGRESO DATOS'!G52="","-",'INGRESO DATOS'!G52)))))</f>
        <v>-</v>
      </c>
      <c r="K50" s="57" t="str">
        <f>IF('INGRESO DATOS'!G52="A","A",IF('INGRESO DATOS'!G52="B","B",IF('INGRESO DATOS'!G52="C","C",IF('INGRESO DATOS'!G52="D","D",IF('INGRESO DATOS'!H52="","-",'INGRESO DATOS'!H52)))))</f>
        <v>-</v>
      </c>
      <c r="L50" s="57" t="str">
        <f>IF('INGRESO DATOS'!H52="A","A",IF('INGRESO DATOS'!H52="B","B",IF('INGRESO DATOS'!H52="C","C",IF('INGRESO DATOS'!H52="D","D",IF('INGRESO DATOS'!I52="","-",'INGRESO DATOS'!I52)))))</f>
        <v>-</v>
      </c>
      <c r="M50" s="57" t="str">
        <f>IF('INGRESO DATOS'!I52="A","A",IF('INGRESO DATOS'!I52="B","B",IF('INGRESO DATOS'!I52="C","C",IF('INGRESO DATOS'!I52="D","D",IF('INGRESO DATOS'!J52="","-",'INGRESO DATOS'!J52)))))</f>
        <v>-</v>
      </c>
      <c r="N50" s="57" t="str">
        <f>IF('INGRESO DATOS'!J52="A","A",IF('INGRESO DATOS'!J52="B","B",IF('INGRESO DATOS'!J52="C","C",IF('INGRESO DATOS'!J52="D","D",IF('INGRESO DATOS'!K52="","-",'INGRESO DATOS'!K52)))))</f>
        <v>-</v>
      </c>
      <c r="O50" s="57" t="str">
        <f>IF('INGRESO DATOS'!K52="A","A",IF('INGRESO DATOS'!K52="B","B",IF('INGRESO DATOS'!K52="C","C",IF('INGRESO DATOS'!K52="D","D",IF('INGRESO DATOS'!L52="","-",'INGRESO DATOS'!L52)))))</f>
        <v>-</v>
      </c>
      <c r="P50" s="57" t="str">
        <f>IF('INGRESO DATOS'!L52="A","A",IF('INGRESO DATOS'!L52="B","B",IF('INGRESO DATOS'!L52="C","C",IF('INGRESO DATOS'!L52="D","D",IF('INGRESO DATOS'!M52="","-",'INGRESO DATOS'!M52)))))</f>
        <v>-</v>
      </c>
      <c r="Q50" s="57" t="str">
        <f>IF('INGRESO DATOS'!M52="A","A",IF('INGRESO DATOS'!M52="B","B",IF('INGRESO DATOS'!M52="C","C",IF('INGRESO DATOS'!M52="D","D",IF('INGRESO DATOS'!N52="","-",'INGRESO DATOS'!N52)))))</f>
        <v>-</v>
      </c>
      <c r="R50" s="57" t="str">
        <f>IF('INGRESO DATOS'!N52="A","A",IF('INGRESO DATOS'!N52="B","B",IF('INGRESO DATOS'!N52="C","C",IF('INGRESO DATOS'!N52="D","D",IF('INGRESO DATOS'!O52="","-",'INGRESO DATOS'!O52)))))</f>
        <v>-</v>
      </c>
      <c r="S50" s="57" t="str">
        <f>IF('INGRESO DATOS'!O52="A","A",IF('INGRESO DATOS'!O52="B","B",IF('INGRESO DATOS'!O52="C","C",IF('INGRESO DATOS'!O52="D","D",IF('INGRESO DATOS'!P52="","-",'INGRESO DATOS'!P52)))))</f>
        <v>-</v>
      </c>
      <c r="T50" s="57" t="str">
        <f>IF('INGRESO DATOS'!P52="A","A",IF('INGRESO DATOS'!P52="B","B",IF('INGRESO DATOS'!P52="C","C",IF('INGRESO DATOS'!P52="D","D",IF('INGRESO DATOS'!Q52="","-",'INGRESO DATOS'!Q52)))))</f>
        <v>-</v>
      </c>
      <c r="U50" s="57" t="str">
        <f>IF('INGRESO DATOS'!Q52="A","A",IF('INGRESO DATOS'!Q52="B","B",IF('INGRESO DATOS'!Q52="C","C",IF('INGRESO DATOS'!Q52="D","D",IF('INGRESO DATOS'!R52="","-",'INGRESO DATOS'!R52)))))</f>
        <v>-</v>
      </c>
      <c r="V50" s="57" t="str">
        <f>IF('INGRESO DATOS'!R52="A","A",IF('INGRESO DATOS'!R52="B","B",IF('INGRESO DATOS'!R52="C","C",IF('INGRESO DATOS'!R52="D","D",IF('INGRESO DATOS'!S52="","-",'INGRESO DATOS'!S52)))))</f>
        <v>-</v>
      </c>
      <c r="W50" s="57" t="str">
        <f>IF('INGRESO DATOS'!S52="A","A",IF('INGRESO DATOS'!S52="B","B",IF('INGRESO DATOS'!S52="C","C",IF('INGRESO DATOS'!S52="D","D",IF('INGRESO DATOS'!T52="","-",'INGRESO DATOS'!T52)))))</f>
        <v>-</v>
      </c>
      <c r="X50" s="57" t="str">
        <f>IF('INGRESO DATOS'!T52="A","A",IF('INGRESO DATOS'!T52="B","B",IF('INGRESO DATOS'!T52="C","C",IF('INGRESO DATOS'!T52="D","D",IF('INGRESO DATOS'!U52="","-",'INGRESO DATOS'!U52)))))</f>
        <v>-</v>
      </c>
      <c r="Y50" s="57" t="str">
        <f>IF('INGRESO DATOS'!U52="A","A",IF('INGRESO DATOS'!U52="B","B",IF('INGRESO DATOS'!U52="C","C",IF('INGRESO DATOS'!U52="D","D",IF('INGRESO DATOS'!V52="","-",'INGRESO DATOS'!V52)))))</f>
        <v>-</v>
      </c>
      <c r="Z50" s="57" t="str">
        <f>IF('INGRESO DATOS'!V52="A","A",IF('INGRESO DATOS'!V52="B","B",IF('INGRESO DATOS'!V52="C","C",IF('INGRESO DATOS'!V52="D","D",IF('INGRESO DATOS'!W52="","-",'INGRESO DATOS'!W52)))))</f>
        <v>-</v>
      </c>
      <c r="AA50" s="57" t="str">
        <f>IF('INGRESO DATOS'!W52="A","A",IF('INGRESO DATOS'!W52="B","B",IF('INGRESO DATOS'!W52="C","C",IF('INGRESO DATOS'!W52="D","D",IF('INGRESO DATOS'!X52="","-",'INGRESO DATOS'!X52)))))</f>
        <v>-</v>
      </c>
      <c r="AB50" s="57" t="str">
        <f>IF('INGRESO DATOS'!X52="A","A",IF('INGRESO DATOS'!X52="B","B",IF('INGRESO DATOS'!X52="C","C",IF('INGRESO DATOS'!X52="D","D",IF('INGRESO DATOS'!Y52="","-",'INGRESO DATOS'!Y52)))))</f>
        <v>-</v>
      </c>
      <c r="AC50" s="57" t="str">
        <f>IF('INGRESO DATOS'!Y52="A","A",IF('INGRESO DATOS'!Y52="B","B",IF('INGRESO DATOS'!Y52="C","C",IF('INGRESO DATOS'!Y52="D","D",IF('INGRESO DATOS'!Z52="","-",'INGRESO DATOS'!Z52)))))</f>
        <v>-</v>
      </c>
      <c r="AD50" s="57" t="str">
        <f>IF('INGRESO DATOS'!Z52="A","A",IF('INGRESO DATOS'!Z52="B","B",IF('INGRESO DATOS'!Z52="C","C",IF('INGRESO DATOS'!Z52="D","D",IF('INGRESO DATOS'!AA52="","-",'INGRESO DATOS'!AA52)))))</f>
        <v>-</v>
      </c>
      <c r="AE50" s="57" t="str">
        <f>IF('INGRESO DATOS'!AA52="A","A",IF('INGRESO DATOS'!AA52="B","B",IF('INGRESO DATOS'!AA52="C","C",IF('INGRESO DATOS'!AA52="D","D",IF('INGRESO DATOS'!AB52="","-",'INGRESO DATOS'!AB52)))))</f>
        <v>-</v>
      </c>
      <c r="AF50" s="57" t="str">
        <f>IF('INGRESO DATOS'!AB52="A","A",IF('INGRESO DATOS'!AB52="B","B",IF('INGRESO DATOS'!AB52="C","C",IF('INGRESO DATOS'!AB52="D","D",IF('INGRESO DATOS'!AC52="","-",'INGRESO DATOS'!AC52)))))</f>
        <v>-</v>
      </c>
      <c r="AG50" s="57" t="str">
        <f>IF('INGRESO DATOS'!AC52="A","A",IF('INGRESO DATOS'!AC52="B","B",IF('INGRESO DATOS'!AC52="C","C",IF('INGRESO DATOS'!AC52="D","D",IF('INGRESO DATOS'!AD52="","-",'INGRESO DATOS'!AD52)))))</f>
        <v>-</v>
      </c>
      <c r="AH50" s="57" t="str">
        <f>IF('INGRESO DATOS'!AD52="A","A",IF('INGRESO DATOS'!AD52="B","B",IF('INGRESO DATOS'!AD52="C","C",IF('INGRESO DATOS'!AD52="D","D",IF('INGRESO DATOS'!AE52="","-",'INGRESO DATOS'!AE52)))))</f>
        <v>-</v>
      </c>
      <c r="AI50" s="57" t="str">
        <f>IF('INGRESO DATOS'!AE52="A","A",IF('INGRESO DATOS'!AE52="B","B",IF('INGRESO DATOS'!AE52="C","C",IF('INGRESO DATOS'!AE52="D","D",IF('INGRESO DATOS'!AF52="","-",'INGRESO DATOS'!AF52)))))</f>
        <v>-</v>
      </c>
      <c r="AJ50" s="57" t="str">
        <f>IF('INGRESO DATOS'!AF52="A","A",IF('INGRESO DATOS'!AF52="B","B",IF('INGRESO DATOS'!AF52="C","C",IF('INGRESO DATOS'!AF52="D","D",IF('INGRESO DATOS'!AG52="","-",'INGRESO DATOS'!AG52)))))</f>
        <v>-</v>
      </c>
      <c r="AK50" s="55"/>
      <c r="AL50" s="60">
        <f t="shared" si="43"/>
        <v>0</v>
      </c>
      <c r="AM50" s="60">
        <f t="shared" si="44"/>
        <v>0</v>
      </c>
      <c r="AN50" s="60">
        <f t="shared" si="45"/>
        <v>0</v>
      </c>
      <c r="AO50" s="60">
        <f t="shared" si="46"/>
        <v>0</v>
      </c>
      <c r="AP50" s="60">
        <f t="shared" si="47"/>
        <v>0</v>
      </c>
      <c r="AQ50" s="60">
        <f t="shared" si="48"/>
        <v>0</v>
      </c>
      <c r="AR50" s="60">
        <f t="shared" si="49"/>
        <v>0</v>
      </c>
      <c r="AS50" s="60">
        <f t="shared" si="50"/>
        <v>0</v>
      </c>
      <c r="AT50" s="60">
        <f t="shared" si="51"/>
        <v>0</v>
      </c>
      <c r="AU50" s="60">
        <f t="shared" si="52"/>
        <v>0</v>
      </c>
      <c r="AV50" s="60">
        <f t="shared" si="53"/>
        <v>0</v>
      </c>
      <c r="AW50" s="60">
        <f t="shared" si="54"/>
        <v>0</v>
      </c>
      <c r="AX50" s="60">
        <f t="shared" si="55"/>
        <v>0</v>
      </c>
      <c r="AY50" s="60">
        <f t="shared" si="56"/>
        <v>0</v>
      </c>
      <c r="AZ50" s="60">
        <f t="shared" si="57"/>
        <v>0</v>
      </c>
      <c r="BA50" s="60">
        <f t="shared" si="58"/>
        <v>0</v>
      </c>
      <c r="BB50" s="60">
        <f t="shared" si="59"/>
        <v>0</v>
      </c>
      <c r="BC50" s="60">
        <f t="shared" si="60"/>
        <v>0</v>
      </c>
      <c r="BD50" s="60">
        <f t="shared" si="61"/>
        <v>0</v>
      </c>
      <c r="BE50" s="60">
        <f t="shared" si="62"/>
        <v>0</v>
      </c>
      <c r="BF50" s="60">
        <f t="shared" si="63"/>
        <v>0</v>
      </c>
      <c r="BG50" s="60">
        <f t="shared" si="64"/>
        <v>0</v>
      </c>
      <c r="BH50" s="60">
        <f t="shared" si="65"/>
        <v>0</v>
      </c>
      <c r="BI50" s="60">
        <f t="shared" si="66"/>
        <v>0</v>
      </c>
      <c r="BJ50" s="60">
        <f t="shared" si="67"/>
        <v>0</v>
      </c>
      <c r="BK50" s="60">
        <f t="shared" si="68"/>
        <v>0</v>
      </c>
      <c r="BL50" s="60">
        <f t="shared" si="69"/>
        <v>0</v>
      </c>
      <c r="BM50" s="60">
        <f t="shared" si="70"/>
        <v>0</v>
      </c>
      <c r="BN50" s="60">
        <f t="shared" si="71"/>
        <v>0</v>
      </c>
      <c r="BO50" s="60">
        <f t="shared" si="72"/>
        <v>0</v>
      </c>
      <c r="BP50" s="55"/>
      <c r="BQ50" s="66" t="str">
        <f t="shared" si="73"/>
        <v>-</v>
      </c>
      <c r="BR50" s="66" t="str">
        <f t="shared" si="74"/>
        <v>-</v>
      </c>
      <c r="BS50" s="66" t="str">
        <f t="shared" si="75"/>
        <v>-</v>
      </c>
      <c r="BT50" s="66" t="str">
        <f t="shared" si="76"/>
        <v>-</v>
      </c>
      <c r="BU50" s="66" t="str">
        <f t="shared" si="77"/>
        <v>-</v>
      </c>
      <c r="BV50" s="66" t="str">
        <f t="shared" si="78"/>
        <v>-</v>
      </c>
      <c r="BW50" s="66" t="str">
        <f t="shared" si="79"/>
        <v>-</v>
      </c>
      <c r="BX50" s="66" t="str">
        <f t="shared" si="80"/>
        <v>-</v>
      </c>
      <c r="BY50" s="66" t="str">
        <f t="shared" si="81"/>
        <v>-</v>
      </c>
      <c r="BZ50" s="66" t="str">
        <f t="shared" si="82"/>
        <v>-</v>
      </c>
      <c r="CA50" s="66" t="str">
        <f t="shared" si="83"/>
        <v>-</v>
      </c>
      <c r="CB50" s="66" t="str">
        <f t="shared" si="84"/>
        <v>-</v>
      </c>
      <c r="CC50" s="66" t="str">
        <f t="shared" si="85"/>
        <v>-</v>
      </c>
      <c r="CD50" s="66" t="str">
        <f t="shared" si="86"/>
        <v>-</v>
      </c>
      <c r="CE50" s="66" t="str">
        <f t="shared" si="87"/>
        <v>-</v>
      </c>
      <c r="CF50" s="66" t="str">
        <f t="shared" si="88"/>
        <v>-</v>
      </c>
      <c r="CG50" s="66" t="str">
        <f t="shared" si="89"/>
        <v>-</v>
      </c>
      <c r="CH50" s="66" t="str">
        <f t="shared" si="90"/>
        <v>-</v>
      </c>
      <c r="CI50" s="66" t="str">
        <f t="shared" si="91"/>
        <v>-</v>
      </c>
      <c r="CJ50" s="66" t="str">
        <f t="shared" si="92"/>
        <v>-</v>
      </c>
      <c r="CK50" s="66" t="str">
        <f t="shared" si="93"/>
        <v>-</v>
      </c>
      <c r="CL50" s="66" t="str">
        <f t="shared" si="94"/>
        <v>-</v>
      </c>
      <c r="CM50" s="66" t="str">
        <f t="shared" si="95"/>
        <v>-</v>
      </c>
      <c r="CN50" s="66" t="str">
        <f t="shared" si="96"/>
        <v>-</v>
      </c>
      <c r="CO50" s="66" t="str">
        <f t="shared" si="97"/>
        <v>-</v>
      </c>
      <c r="CP50" s="66" t="str">
        <f t="shared" si="98"/>
        <v>-</v>
      </c>
      <c r="CQ50" s="66" t="str">
        <f t="shared" si="99"/>
        <v>-</v>
      </c>
      <c r="CR50" s="66" t="str">
        <f t="shared" si="100"/>
        <v>-</v>
      </c>
      <c r="CS50" s="66" t="str">
        <f t="shared" si="101"/>
        <v>-</v>
      </c>
      <c r="CT50" s="66" t="str">
        <f t="shared" si="102"/>
        <v>-</v>
      </c>
      <c r="CU50" s="66" t="str">
        <f t="shared" si="103"/>
        <v/>
      </c>
      <c r="CV50" s="107" t="str">
        <f t="shared" si="104"/>
        <v/>
      </c>
      <c r="CW50" s="85"/>
      <c r="CX50" s="5"/>
      <c r="CY50" s="30" t="str">
        <f t="shared" si="109"/>
        <v/>
      </c>
      <c r="CZ50" s="30" t="str">
        <f t="shared" si="109"/>
        <v/>
      </c>
      <c r="DA50" s="30" t="str">
        <f t="shared" si="109"/>
        <v/>
      </c>
      <c r="DB50" s="30" t="str">
        <f t="shared" si="109"/>
        <v/>
      </c>
      <c r="DC50" s="30" t="str">
        <f t="shared" si="110"/>
        <v/>
      </c>
      <c r="DD50" s="30" t="str">
        <f t="shared" si="110"/>
        <v/>
      </c>
      <c r="DE50" s="30" t="str">
        <f t="shared" si="110"/>
        <v/>
      </c>
      <c r="DF50" s="30" t="str">
        <f t="shared" si="110"/>
        <v/>
      </c>
      <c r="DG50" s="30" t="str">
        <f t="shared" si="111"/>
        <v/>
      </c>
      <c r="DH50" s="30" t="str">
        <f t="shared" si="111"/>
        <v/>
      </c>
      <c r="DI50" s="30" t="str">
        <f t="shared" si="111"/>
        <v/>
      </c>
      <c r="DJ50" s="30" t="str">
        <f t="shared" si="111"/>
        <v/>
      </c>
      <c r="DK50" s="30" t="str">
        <f t="shared" si="112"/>
        <v/>
      </c>
      <c r="DL50" s="30" t="str">
        <f t="shared" si="112"/>
        <v/>
      </c>
      <c r="DM50" s="30" t="str">
        <f t="shared" si="112"/>
        <v/>
      </c>
      <c r="DN50" s="30" t="str">
        <f t="shared" si="112"/>
        <v/>
      </c>
      <c r="DO50" s="30" t="str">
        <f t="shared" si="113"/>
        <v/>
      </c>
      <c r="DP50" s="30" t="str">
        <f t="shared" si="113"/>
        <v/>
      </c>
      <c r="DQ50" s="30" t="str">
        <f t="shared" si="113"/>
        <v/>
      </c>
      <c r="DR50" s="30" t="str">
        <f t="shared" si="113"/>
        <v/>
      </c>
      <c r="DS50" s="30" t="str">
        <f t="shared" si="114"/>
        <v/>
      </c>
      <c r="DT50" s="30" t="str">
        <f t="shared" si="114"/>
        <v/>
      </c>
      <c r="DU50" s="30" t="str">
        <f t="shared" si="114"/>
        <v/>
      </c>
      <c r="DV50" s="30" t="str">
        <f t="shared" si="114"/>
        <v/>
      </c>
      <c r="DW50" s="30" t="str">
        <f t="shared" si="115"/>
        <v/>
      </c>
      <c r="DX50" s="30" t="str">
        <f t="shared" si="115"/>
        <v/>
      </c>
      <c r="DY50" s="30" t="str">
        <f t="shared" si="115"/>
        <v/>
      </c>
      <c r="DZ50" s="30" t="str">
        <f t="shared" si="115"/>
        <v/>
      </c>
      <c r="EA50" s="30" t="str">
        <f t="shared" si="116"/>
        <v/>
      </c>
      <c r="EB50" s="30" t="str">
        <f t="shared" si="116"/>
        <v/>
      </c>
      <c r="EC50" s="30" t="str">
        <f t="shared" si="116"/>
        <v/>
      </c>
      <c r="ED50" s="30" t="str">
        <f t="shared" si="116"/>
        <v/>
      </c>
      <c r="EE50" s="30" t="str">
        <f t="shared" si="117"/>
        <v/>
      </c>
      <c r="EF50" s="30" t="str">
        <f t="shared" si="117"/>
        <v/>
      </c>
      <c r="EG50" s="30" t="str">
        <f t="shared" si="117"/>
        <v/>
      </c>
      <c r="EH50" s="30" t="str">
        <f t="shared" si="117"/>
        <v/>
      </c>
      <c r="EI50" s="30" t="str">
        <f t="shared" si="118"/>
        <v/>
      </c>
      <c r="EJ50" s="30" t="str">
        <f t="shared" si="118"/>
        <v/>
      </c>
      <c r="EK50" s="30" t="str">
        <f t="shared" si="118"/>
        <v/>
      </c>
      <c r="EL50" s="30" t="str">
        <f t="shared" si="118"/>
        <v/>
      </c>
      <c r="EM50" s="30" t="str">
        <f t="shared" si="119"/>
        <v/>
      </c>
      <c r="EN50" s="30" t="str">
        <f t="shared" si="119"/>
        <v/>
      </c>
      <c r="EO50" s="30" t="str">
        <f t="shared" si="119"/>
        <v/>
      </c>
      <c r="EP50" s="30" t="str">
        <f t="shared" si="119"/>
        <v/>
      </c>
      <c r="EQ50" s="30" t="str">
        <f t="shared" si="120"/>
        <v/>
      </c>
      <c r="ER50" s="30" t="str">
        <f t="shared" si="120"/>
        <v/>
      </c>
      <c r="ES50" s="30" t="str">
        <f t="shared" si="120"/>
        <v/>
      </c>
      <c r="ET50" s="30" t="str">
        <f t="shared" si="120"/>
        <v/>
      </c>
      <c r="EU50" s="30" t="str">
        <f t="shared" si="121"/>
        <v/>
      </c>
      <c r="EV50" s="30" t="str">
        <f t="shared" si="121"/>
        <v/>
      </c>
      <c r="EW50" s="30" t="str">
        <f t="shared" si="121"/>
        <v/>
      </c>
      <c r="EX50" s="30" t="str">
        <f t="shared" si="121"/>
        <v/>
      </c>
      <c r="EY50" s="30" t="str">
        <f t="shared" si="122"/>
        <v/>
      </c>
      <c r="EZ50" s="30" t="str">
        <f t="shared" si="122"/>
        <v/>
      </c>
      <c r="FA50" s="30" t="str">
        <f t="shared" si="122"/>
        <v/>
      </c>
      <c r="FB50" s="30" t="str">
        <f t="shared" si="122"/>
        <v/>
      </c>
      <c r="FC50" s="30" t="str">
        <f t="shared" si="123"/>
        <v/>
      </c>
      <c r="FD50" s="30" t="str">
        <f t="shared" si="123"/>
        <v/>
      </c>
      <c r="FE50" s="30" t="str">
        <f t="shared" si="123"/>
        <v/>
      </c>
      <c r="FF50" s="30" t="str">
        <f t="shared" si="123"/>
        <v/>
      </c>
      <c r="FG50" s="30" t="str">
        <f t="shared" si="124"/>
        <v/>
      </c>
      <c r="FH50" s="30" t="str">
        <f t="shared" si="124"/>
        <v/>
      </c>
      <c r="FI50" s="30" t="str">
        <f t="shared" si="124"/>
        <v/>
      </c>
      <c r="FJ50" s="30" t="str">
        <f t="shared" si="124"/>
        <v/>
      </c>
      <c r="FK50" s="30" t="str">
        <f t="shared" si="125"/>
        <v/>
      </c>
      <c r="FL50" s="30" t="str">
        <f t="shared" si="125"/>
        <v/>
      </c>
      <c r="FM50" s="30" t="str">
        <f t="shared" si="125"/>
        <v/>
      </c>
      <c r="FN50" s="30" t="str">
        <f t="shared" si="125"/>
        <v/>
      </c>
      <c r="FO50" s="30" t="str">
        <f t="shared" si="126"/>
        <v/>
      </c>
      <c r="FP50" s="30" t="str">
        <f t="shared" si="126"/>
        <v/>
      </c>
      <c r="FQ50" s="30" t="str">
        <f t="shared" si="126"/>
        <v/>
      </c>
      <c r="FR50" s="30" t="str">
        <f t="shared" si="126"/>
        <v/>
      </c>
      <c r="FS50" s="30" t="str">
        <f t="shared" si="127"/>
        <v/>
      </c>
      <c r="FT50" s="30" t="str">
        <f t="shared" si="127"/>
        <v/>
      </c>
      <c r="FU50" s="30" t="str">
        <f t="shared" si="127"/>
        <v/>
      </c>
      <c r="FV50" s="30" t="str">
        <f t="shared" si="127"/>
        <v/>
      </c>
      <c r="FW50" s="30"/>
      <c r="FX50" s="30"/>
      <c r="FY50" s="30"/>
      <c r="FZ50" s="30"/>
      <c r="GA50" s="30"/>
      <c r="GB50" s="30"/>
      <c r="GC50" s="30"/>
      <c r="GD50" s="30"/>
      <c r="GE50" s="30" t="str">
        <f t="shared" si="128"/>
        <v/>
      </c>
      <c r="GF50" s="30" t="str">
        <f t="shared" si="128"/>
        <v/>
      </c>
      <c r="GG50" s="30" t="str">
        <f t="shared" si="128"/>
        <v/>
      </c>
      <c r="GH50" s="30" t="str">
        <f t="shared" si="128"/>
        <v/>
      </c>
      <c r="GI50" s="68" t="str">
        <f t="shared" si="105"/>
        <v/>
      </c>
      <c r="GJ50" s="68" t="str">
        <f t="shared" si="106"/>
        <v/>
      </c>
      <c r="GK50" s="68" t="str">
        <f t="shared" si="107"/>
        <v/>
      </c>
      <c r="GL50" s="68" t="str">
        <f t="shared" si="108"/>
        <v/>
      </c>
    </row>
    <row r="51" spans="1:194" ht="14.25" customHeight="1">
      <c r="A51" s="57" t="str">
        <f>IF('INGRESO DATOS'!$AA$3="","",'INGRESO DATOS'!$AA$3)</f>
        <v>---SELECCIONAR---</v>
      </c>
      <c r="B51" s="57" t="str">
        <f>IF('INGRESO DATOS'!$AA$7="","",'INGRESO DATOS'!$AA$7)</f>
        <v>---SELECCIONAR---</v>
      </c>
      <c r="C51" s="57" t="str">
        <f>IF('INGRESO DATOS'!$C$3="","",'INGRESO DATOS'!$C$3)</f>
        <v>---SELECCIONAR---</v>
      </c>
      <c r="D51" s="58" t="str">
        <f>IF(E51="-","",IF('INGRESO DATOS'!$C$5="","",'INGRESO DATOS'!$C$5))</f>
        <v/>
      </c>
      <c r="E51" s="58" t="str">
        <f>IF('INGRESO DATOS'!B53="","-",'INGRESO DATOS'!B53)</f>
        <v>-</v>
      </c>
      <c r="F51" s="57" t="str">
        <f>IF(E51="-","",IF('INGRESO DATOS'!$C$11="","",'INGRESO DATOS'!$C$11))</f>
        <v/>
      </c>
      <c r="G51" s="57" t="str">
        <f>IF('INGRESO DATOS'!C53="A","A",IF('INGRESO DATOS'!C53="B","B",IF('INGRESO DATOS'!C53="C","C",IF('INGRESO DATOS'!C53="D","D",IF('INGRESO DATOS'!D53="","-",'INGRESO DATOS'!D53)))))</f>
        <v>-</v>
      </c>
      <c r="H51" s="57" t="str">
        <f>IF('INGRESO DATOS'!D53="A","A",IF('INGRESO DATOS'!D53="B","B",IF('INGRESO DATOS'!D53="C","C",IF('INGRESO DATOS'!D53="D","D",IF('INGRESO DATOS'!E53="","-",'INGRESO DATOS'!E53)))))</f>
        <v>-</v>
      </c>
      <c r="I51" s="57" t="str">
        <f>IF('INGRESO DATOS'!E53="A","A",IF('INGRESO DATOS'!E53="B","B",IF('INGRESO DATOS'!E53="C","C",IF('INGRESO DATOS'!E53="D","D",IF('INGRESO DATOS'!F53="","-",'INGRESO DATOS'!F53)))))</f>
        <v>-</v>
      </c>
      <c r="J51" s="57" t="str">
        <f>IF('INGRESO DATOS'!F53="A","A",IF('INGRESO DATOS'!F53="B","B",IF('INGRESO DATOS'!F53="C","C",IF('INGRESO DATOS'!F53="D","D",IF('INGRESO DATOS'!G53="","-",'INGRESO DATOS'!G53)))))</f>
        <v>-</v>
      </c>
      <c r="K51" s="57" t="str">
        <f>IF('INGRESO DATOS'!G53="A","A",IF('INGRESO DATOS'!G53="B","B",IF('INGRESO DATOS'!G53="C","C",IF('INGRESO DATOS'!G53="D","D",IF('INGRESO DATOS'!H53="","-",'INGRESO DATOS'!H53)))))</f>
        <v>-</v>
      </c>
      <c r="L51" s="57" t="str">
        <f>IF('INGRESO DATOS'!H53="A","A",IF('INGRESO DATOS'!H53="B","B",IF('INGRESO DATOS'!H53="C","C",IF('INGRESO DATOS'!H53="D","D",IF('INGRESO DATOS'!I53="","-",'INGRESO DATOS'!I53)))))</f>
        <v>-</v>
      </c>
      <c r="M51" s="57" t="str">
        <f>IF('INGRESO DATOS'!I53="A","A",IF('INGRESO DATOS'!I53="B","B",IF('INGRESO DATOS'!I53="C","C",IF('INGRESO DATOS'!I53="D","D",IF('INGRESO DATOS'!J53="","-",'INGRESO DATOS'!J53)))))</f>
        <v>-</v>
      </c>
      <c r="N51" s="57" t="str">
        <f>IF('INGRESO DATOS'!J53="A","A",IF('INGRESO DATOS'!J53="B","B",IF('INGRESO DATOS'!J53="C","C",IF('INGRESO DATOS'!J53="D","D",IF('INGRESO DATOS'!K53="","-",'INGRESO DATOS'!K53)))))</f>
        <v>-</v>
      </c>
      <c r="O51" s="57" t="str">
        <f>IF('INGRESO DATOS'!K53="A","A",IF('INGRESO DATOS'!K53="B","B",IF('INGRESO DATOS'!K53="C","C",IF('INGRESO DATOS'!K53="D","D",IF('INGRESO DATOS'!L53="","-",'INGRESO DATOS'!L53)))))</f>
        <v>-</v>
      </c>
      <c r="P51" s="57" t="str">
        <f>IF('INGRESO DATOS'!L53="A","A",IF('INGRESO DATOS'!L53="B","B",IF('INGRESO DATOS'!L53="C","C",IF('INGRESO DATOS'!L53="D","D",IF('INGRESO DATOS'!M53="","-",'INGRESO DATOS'!M53)))))</f>
        <v>-</v>
      </c>
      <c r="Q51" s="57" t="str">
        <f>IF('INGRESO DATOS'!M53="A","A",IF('INGRESO DATOS'!M53="B","B",IF('INGRESO DATOS'!M53="C","C",IF('INGRESO DATOS'!M53="D","D",IF('INGRESO DATOS'!N53="","-",'INGRESO DATOS'!N53)))))</f>
        <v>-</v>
      </c>
      <c r="R51" s="57" t="str">
        <f>IF('INGRESO DATOS'!N53="A","A",IF('INGRESO DATOS'!N53="B","B",IF('INGRESO DATOS'!N53="C","C",IF('INGRESO DATOS'!N53="D","D",IF('INGRESO DATOS'!O53="","-",'INGRESO DATOS'!O53)))))</f>
        <v>-</v>
      </c>
      <c r="S51" s="57" t="str">
        <f>IF('INGRESO DATOS'!O53="A","A",IF('INGRESO DATOS'!O53="B","B",IF('INGRESO DATOS'!O53="C","C",IF('INGRESO DATOS'!O53="D","D",IF('INGRESO DATOS'!P53="","-",'INGRESO DATOS'!P53)))))</f>
        <v>-</v>
      </c>
      <c r="T51" s="57" t="str">
        <f>IF('INGRESO DATOS'!P53="A","A",IF('INGRESO DATOS'!P53="B","B",IF('INGRESO DATOS'!P53="C","C",IF('INGRESO DATOS'!P53="D","D",IF('INGRESO DATOS'!Q53="","-",'INGRESO DATOS'!Q53)))))</f>
        <v>-</v>
      </c>
      <c r="U51" s="57" t="str">
        <f>IF('INGRESO DATOS'!Q53="A","A",IF('INGRESO DATOS'!Q53="B","B",IF('INGRESO DATOS'!Q53="C","C",IF('INGRESO DATOS'!Q53="D","D",IF('INGRESO DATOS'!R53="","-",'INGRESO DATOS'!R53)))))</f>
        <v>-</v>
      </c>
      <c r="V51" s="57" t="str">
        <f>IF('INGRESO DATOS'!R53="A","A",IF('INGRESO DATOS'!R53="B","B",IF('INGRESO DATOS'!R53="C","C",IF('INGRESO DATOS'!R53="D","D",IF('INGRESO DATOS'!S53="","-",'INGRESO DATOS'!S53)))))</f>
        <v>-</v>
      </c>
      <c r="W51" s="57" t="str">
        <f>IF('INGRESO DATOS'!S53="A","A",IF('INGRESO DATOS'!S53="B","B",IF('INGRESO DATOS'!S53="C","C",IF('INGRESO DATOS'!S53="D","D",IF('INGRESO DATOS'!T53="","-",'INGRESO DATOS'!T53)))))</f>
        <v>-</v>
      </c>
      <c r="X51" s="57" t="str">
        <f>IF('INGRESO DATOS'!T53="A","A",IF('INGRESO DATOS'!T53="B","B",IF('INGRESO DATOS'!T53="C","C",IF('INGRESO DATOS'!T53="D","D",IF('INGRESO DATOS'!U53="","-",'INGRESO DATOS'!U53)))))</f>
        <v>-</v>
      </c>
      <c r="Y51" s="57" t="str">
        <f>IF('INGRESO DATOS'!U53="A","A",IF('INGRESO DATOS'!U53="B","B",IF('INGRESO DATOS'!U53="C","C",IF('INGRESO DATOS'!U53="D","D",IF('INGRESO DATOS'!V53="","-",'INGRESO DATOS'!V53)))))</f>
        <v>-</v>
      </c>
      <c r="Z51" s="57" t="str">
        <f>IF('INGRESO DATOS'!V53="A","A",IF('INGRESO DATOS'!V53="B","B",IF('INGRESO DATOS'!V53="C","C",IF('INGRESO DATOS'!V53="D","D",IF('INGRESO DATOS'!W53="","-",'INGRESO DATOS'!W53)))))</f>
        <v>-</v>
      </c>
      <c r="AA51" s="57" t="str">
        <f>IF('INGRESO DATOS'!W53="A","A",IF('INGRESO DATOS'!W53="B","B",IF('INGRESO DATOS'!W53="C","C",IF('INGRESO DATOS'!W53="D","D",IF('INGRESO DATOS'!X53="","-",'INGRESO DATOS'!X53)))))</f>
        <v>-</v>
      </c>
      <c r="AB51" s="57" t="str">
        <f>IF('INGRESO DATOS'!X53="A","A",IF('INGRESO DATOS'!X53="B","B",IF('INGRESO DATOS'!X53="C","C",IF('INGRESO DATOS'!X53="D","D",IF('INGRESO DATOS'!Y53="","-",'INGRESO DATOS'!Y53)))))</f>
        <v>-</v>
      </c>
      <c r="AC51" s="57" t="str">
        <f>IF('INGRESO DATOS'!Y53="A","A",IF('INGRESO DATOS'!Y53="B","B",IF('INGRESO DATOS'!Y53="C","C",IF('INGRESO DATOS'!Y53="D","D",IF('INGRESO DATOS'!Z53="","-",'INGRESO DATOS'!Z53)))))</f>
        <v>-</v>
      </c>
      <c r="AD51" s="57" t="str">
        <f>IF('INGRESO DATOS'!Z53="A","A",IF('INGRESO DATOS'!Z53="B","B",IF('INGRESO DATOS'!Z53="C","C",IF('INGRESO DATOS'!Z53="D","D",IF('INGRESO DATOS'!AA53="","-",'INGRESO DATOS'!AA53)))))</f>
        <v>-</v>
      </c>
      <c r="AE51" s="57" t="str">
        <f>IF('INGRESO DATOS'!AA53="A","A",IF('INGRESO DATOS'!AA53="B","B",IF('INGRESO DATOS'!AA53="C","C",IF('INGRESO DATOS'!AA53="D","D",IF('INGRESO DATOS'!AB53="","-",'INGRESO DATOS'!AB53)))))</f>
        <v>-</v>
      </c>
      <c r="AF51" s="57" t="str">
        <f>IF('INGRESO DATOS'!AB53="A","A",IF('INGRESO DATOS'!AB53="B","B",IF('INGRESO DATOS'!AB53="C","C",IF('INGRESO DATOS'!AB53="D","D",IF('INGRESO DATOS'!AC53="","-",'INGRESO DATOS'!AC53)))))</f>
        <v>-</v>
      </c>
      <c r="AG51" s="57" t="str">
        <f>IF('INGRESO DATOS'!AC53="A","A",IF('INGRESO DATOS'!AC53="B","B",IF('INGRESO DATOS'!AC53="C","C",IF('INGRESO DATOS'!AC53="D","D",IF('INGRESO DATOS'!AD53="","-",'INGRESO DATOS'!AD53)))))</f>
        <v>-</v>
      </c>
      <c r="AH51" s="57" t="str">
        <f>IF('INGRESO DATOS'!AD53="A","A",IF('INGRESO DATOS'!AD53="B","B",IF('INGRESO DATOS'!AD53="C","C",IF('INGRESO DATOS'!AD53="D","D",IF('INGRESO DATOS'!AE53="","-",'INGRESO DATOS'!AE53)))))</f>
        <v>-</v>
      </c>
      <c r="AI51" s="57" t="str">
        <f>IF('INGRESO DATOS'!AE53="A","A",IF('INGRESO DATOS'!AE53="B","B",IF('INGRESO DATOS'!AE53="C","C",IF('INGRESO DATOS'!AE53="D","D",IF('INGRESO DATOS'!AF53="","-",'INGRESO DATOS'!AF53)))))</f>
        <v>-</v>
      </c>
      <c r="AJ51" s="57" t="str">
        <f>IF('INGRESO DATOS'!AF53="A","A",IF('INGRESO DATOS'!AF53="B","B",IF('INGRESO DATOS'!AF53="C","C",IF('INGRESO DATOS'!AF53="D","D",IF('INGRESO DATOS'!AG53="","-",'INGRESO DATOS'!AG53)))))</f>
        <v>-</v>
      </c>
      <c r="AK51" s="55"/>
      <c r="AL51" s="60">
        <f t="shared" si="43"/>
        <v>0</v>
      </c>
      <c r="AM51" s="60">
        <f t="shared" si="44"/>
        <v>0</v>
      </c>
      <c r="AN51" s="60">
        <f t="shared" si="45"/>
        <v>0</v>
      </c>
      <c r="AO51" s="60">
        <f t="shared" si="46"/>
        <v>0</v>
      </c>
      <c r="AP51" s="60">
        <f t="shared" si="47"/>
        <v>0</v>
      </c>
      <c r="AQ51" s="60">
        <f t="shared" si="48"/>
        <v>0</v>
      </c>
      <c r="AR51" s="60">
        <f t="shared" si="49"/>
        <v>0</v>
      </c>
      <c r="AS51" s="60">
        <f t="shared" si="50"/>
        <v>0</v>
      </c>
      <c r="AT51" s="60">
        <f t="shared" si="51"/>
        <v>0</v>
      </c>
      <c r="AU51" s="60">
        <f t="shared" si="52"/>
        <v>0</v>
      </c>
      <c r="AV51" s="60">
        <f t="shared" si="53"/>
        <v>0</v>
      </c>
      <c r="AW51" s="60">
        <f t="shared" si="54"/>
        <v>0</v>
      </c>
      <c r="AX51" s="60">
        <f t="shared" si="55"/>
        <v>0</v>
      </c>
      <c r="AY51" s="60">
        <f t="shared" si="56"/>
        <v>0</v>
      </c>
      <c r="AZ51" s="60">
        <f t="shared" si="57"/>
        <v>0</v>
      </c>
      <c r="BA51" s="60">
        <f t="shared" si="58"/>
        <v>0</v>
      </c>
      <c r="BB51" s="60">
        <f t="shared" si="59"/>
        <v>0</v>
      </c>
      <c r="BC51" s="60">
        <f t="shared" si="60"/>
        <v>0</v>
      </c>
      <c r="BD51" s="60">
        <f t="shared" si="61"/>
        <v>0</v>
      </c>
      <c r="BE51" s="60">
        <f t="shared" si="62"/>
        <v>0</v>
      </c>
      <c r="BF51" s="60">
        <f t="shared" si="63"/>
        <v>0</v>
      </c>
      <c r="BG51" s="60">
        <f t="shared" si="64"/>
        <v>0</v>
      </c>
      <c r="BH51" s="60">
        <f t="shared" si="65"/>
        <v>0</v>
      </c>
      <c r="BI51" s="60">
        <f t="shared" si="66"/>
        <v>0</v>
      </c>
      <c r="BJ51" s="60">
        <f t="shared" si="67"/>
        <v>0</v>
      </c>
      <c r="BK51" s="60">
        <f t="shared" si="68"/>
        <v>0</v>
      </c>
      <c r="BL51" s="60">
        <f t="shared" si="69"/>
        <v>0</v>
      </c>
      <c r="BM51" s="60">
        <f t="shared" si="70"/>
        <v>0</v>
      </c>
      <c r="BN51" s="60">
        <f t="shared" si="71"/>
        <v>0</v>
      </c>
      <c r="BO51" s="60">
        <f t="shared" si="72"/>
        <v>0</v>
      </c>
      <c r="BP51" s="55"/>
      <c r="BQ51" s="66" t="str">
        <f t="shared" si="73"/>
        <v>-</v>
      </c>
      <c r="BR51" s="66" t="str">
        <f t="shared" si="74"/>
        <v>-</v>
      </c>
      <c r="BS51" s="66" t="str">
        <f t="shared" si="75"/>
        <v>-</v>
      </c>
      <c r="BT51" s="66" t="str">
        <f t="shared" si="76"/>
        <v>-</v>
      </c>
      <c r="BU51" s="66" t="str">
        <f t="shared" si="77"/>
        <v>-</v>
      </c>
      <c r="BV51" s="66" t="str">
        <f t="shared" si="78"/>
        <v>-</v>
      </c>
      <c r="BW51" s="66" t="str">
        <f t="shared" si="79"/>
        <v>-</v>
      </c>
      <c r="BX51" s="66" t="str">
        <f t="shared" si="80"/>
        <v>-</v>
      </c>
      <c r="BY51" s="66" t="str">
        <f t="shared" si="81"/>
        <v>-</v>
      </c>
      <c r="BZ51" s="66" t="str">
        <f t="shared" si="82"/>
        <v>-</v>
      </c>
      <c r="CA51" s="66" t="str">
        <f t="shared" si="83"/>
        <v>-</v>
      </c>
      <c r="CB51" s="66" t="str">
        <f t="shared" si="84"/>
        <v>-</v>
      </c>
      <c r="CC51" s="66" t="str">
        <f t="shared" si="85"/>
        <v>-</v>
      </c>
      <c r="CD51" s="66" t="str">
        <f t="shared" si="86"/>
        <v>-</v>
      </c>
      <c r="CE51" s="66" t="str">
        <f t="shared" si="87"/>
        <v>-</v>
      </c>
      <c r="CF51" s="66" t="str">
        <f t="shared" si="88"/>
        <v>-</v>
      </c>
      <c r="CG51" s="66" t="str">
        <f t="shared" si="89"/>
        <v>-</v>
      </c>
      <c r="CH51" s="66" t="str">
        <f t="shared" si="90"/>
        <v>-</v>
      </c>
      <c r="CI51" s="66" t="str">
        <f t="shared" si="91"/>
        <v>-</v>
      </c>
      <c r="CJ51" s="66" t="str">
        <f t="shared" si="92"/>
        <v>-</v>
      </c>
      <c r="CK51" s="66" t="str">
        <f t="shared" si="93"/>
        <v>-</v>
      </c>
      <c r="CL51" s="66" t="str">
        <f t="shared" si="94"/>
        <v>-</v>
      </c>
      <c r="CM51" s="66" t="str">
        <f t="shared" si="95"/>
        <v>-</v>
      </c>
      <c r="CN51" s="66" t="str">
        <f t="shared" si="96"/>
        <v>-</v>
      </c>
      <c r="CO51" s="66" t="str">
        <f t="shared" si="97"/>
        <v>-</v>
      </c>
      <c r="CP51" s="66" t="str">
        <f t="shared" si="98"/>
        <v>-</v>
      </c>
      <c r="CQ51" s="66" t="str">
        <f t="shared" si="99"/>
        <v>-</v>
      </c>
      <c r="CR51" s="66" t="str">
        <f t="shared" si="100"/>
        <v>-</v>
      </c>
      <c r="CS51" s="66" t="str">
        <f t="shared" si="101"/>
        <v>-</v>
      </c>
      <c r="CT51" s="66" t="str">
        <f t="shared" si="102"/>
        <v>-</v>
      </c>
      <c r="CU51" s="66" t="str">
        <f t="shared" si="103"/>
        <v/>
      </c>
      <c r="CV51" s="107" t="str">
        <f t="shared" si="104"/>
        <v/>
      </c>
      <c r="CW51" s="85"/>
      <c r="CX51" s="5"/>
      <c r="CY51" s="30" t="str">
        <f t="shared" si="109"/>
        <v/>
      </c>
      <c r="CZ51" s="30" t="str">
        <f t="shared" si="109"/>
        <v/>
      </c>
      <c r="DA51" s="30" t="str">
        <f t="shared" si="109"/>
        <v/>
      </c>
      <c r="DB51" s="30" t="str">
        <f t="shared" si="109"/>
        <v/>
      </c>
      <c r="DC51" s="30" t="str">
        <f t="shared" si="110"/>
        <v/>
      </c>
      <c r="DD51" s="30" t="str">
        <f t="shared" si="110"/>
        <v/>
      </c>
      <c r="DE51" s="30" t="str">
        <f t="shared" si="110"/>
        <v/>
      </c>
      <c r="DF51" s="30" t="str">
        <f t="shared" si="110"/>
        <v/>
      </c>
      <c r="DG51" s="30" t="str">
        <f t="shared" si="111"/>
        <v/>
      </c>
      <c r="DH51" s="30" t="str">
        <f t="shared" si="111"/>
        <v/>
      </c>
      <c r="DI51" s="30" t="str">
        <f t="shared" si="111"/>
        <v/>
      </c>
      <c r="DJ51" s="30" t="str">
        <f t="shared" si="111"/>
        <v/>
      </c>
      <c r="DK51" s="30" t="str">
        <f t="shared" si="112"/>
        <v/>
      </c>
      <c r="DL51" s="30" t="str">
        <f t="shared" si="112"/>
        <v/>
      </c>
      <c r="DM51" s="30" t="str">
        <f t="shared" si="112"/>
        <v/>
      </c>
      <c r="DN51" s="30" t="str">
        <f t="shared" si="112"/>
        <v/>
      </c>
      <c r="DO51" s="30" t="str">
        <f t="shared" si="113"/>
        <v/>
      </c>
      <c r="DP51" s="30" t="str">
        <f t="shared" si="113"/>
        <v/>
      </c>
      <c r="DQ51" s="30" t="str">
        <f t="shared" si="113"/>
        <v/>
      </c>
      <c r="DR51" s="30" t="str">
        <f t="shared" si="113"/>
        <v/>
      </c>
      <c r="DS51" s="30" t="str">
        <f t="shared" si="114"/>
        <v/>
      </c>
      <c r="DT51" s="30" t="str">
        <f t="shared" si="114"/>
        <v/>
      </c>
      <c r="DU51" s="30" t="str">
        <f t="shared" si="114"/>
        <v/>
      </c>
      <c r="DV51" s="30" t="str">
        <f t="shared" si="114"/>
        <v/>
      </c>
      <c r="DW51" s="30" t="str">
        <f t="shared" si="115"/>
        <v/>
      </c>
      <c r="DX51" s="30" t="str">
        <f t="shared" si="115"/>
        <v/>
      </c>
      <c r="DY51" s="30" t="str">
        <f t="shared" si="115"/>
        <v/>
      </c>
      <c r="DZ51" s="30" t="str">
        <f t="shared" si="115"/>
        <v/>
      </c>
      <c r="EA51" s="30" t="str">
        <f t="shared" si="116"/>
        <v/>
      </c>
      <c r="EB51" s="30" t="str">
        <f t="shared" si="116"/>
        <v/>
      </c>
      <c r="EC51" s="30" t="str">
        <f t="shared" si="116"/>
        <v/>
      </c>
      <c r="ED51" s="30" t="str">
        <f t="shared" si="116"/>
        <v/>
      </c>
      <c r="EE51" s="30" t="str">
        <f t="shared" si="117"/>
        <v/>
      </c>
      <c r="EF51" s="30" t="str">
        <f t="shared" si="117"/>
        <v/>
      </c>
      <c r="EG51" s="30" t="str">
        <f t="shared" si="117"/>
        <v/>
      </c>
      <c r="EH51" s="30" t="str">
        <f t="shared" si="117"/>
        <v/>
      </c>
      <c r="EI51" s="30" t="str">
        <f t="shared" si="118"/>
        <v/>
      </c>
      <c r="EJ51" s="30" t="str">
        <f t="shared" si="118"/>
        <v/>
      </c>
      <c r="EK51" s="30" t="str">
        <f t="shared" si="118"/>
        <v/>
      </c>
      <c r="EL51" s="30" t="str">
        <f t="shared" si="118"/>
        <v/>
      </c>
      <c r="EM51" s="30" t="str">
        <f t="shared" si="119"/>
        <v/>
      </c>
      <c r="EN51" s="30" t="str">
        <f t="shared" si="119"/>
        <v/>
      </c>
      <c r="EO51" s="30" t="str">
        <f t="shared" si="119"/>
        <v/>
      </c>
      <c r="EP51" s="30" t="str">
        <f t="shared" si="119"/>
        <v/>
      </c>
      <c r="EQ51" s="30" t="str">
        <f t="shared" si="120"/>
        <v/>
      </c>
      <c r="ER51" s="30" t="str">
        <f t="shared" si="120"/>
        <v/>
      </c>
      <c r="ES51" s="30" t="str">
        <f t="shared" si="120"/>
        <v/>
      </c>
      <c r="ET51" s="30" t="str">
        <f t="shared" si="120"/>
        <v/>
      </c>
      <c r="EU51" s="30" t="str">
        <f t="shared" si="121"/>
        <v/>
      </c>
      <c r="EV51" s="30" t="str">
        <f t="shared" si="121"/>
        <v/>
      </c>
      <c r="EW51" s="30" t="str">
        <f t="shared" si="121"/>
        <v/>
      </c>
      <c r="EX51" s="30" t="str">
        <f t="shared" si="121"/>
        <v/>
      </c>
      <c r="EY51" s="30" t="str">
        <f t="shared" si="122"/>
        <v/>
      </c>
      <c r="EZ51" s="30" t="str">
        <f t="shared" si="122"/>
        <v/>
      </c>
      <c r="FA51" s="30" t="str">
        <f t="shared" si="122"/>
        <v/>
      </c>
      <c r="FB51" s="30" t="str">
        <f t="shared" si="122"/>
        <v/>
      </c>
      <c r="FC51" s="30" t="str">
        <f t="shared" si="123"/>
        <v/>
      </c>
      <c r="FD51" s="30" t="str">
        <f t="shared" si="123"/>
        <v/>
      </c>
      <c r="FE51" s="30" t="str">
        <f t="shared" si="123"/>
        <v/>
      </c>
      <c r="FF51" s="30" t="str">
        <f t="shared" si="123"/>
        <v/>
      </c>
      <c r="FG51" s="30" t="str">
        <f t="shared" si="124"/>
        <v/>
      </c>
      <c r="FH51" s="30" t="str">
        <f t="shared" si="124"/>
        <v/>
      </c>
      <c r="FI51" s="30" t="str">
        <f t="shared" si="124"/>
        <v/>
      </c>
      <c r="FJ51" s="30" t="str">
        <f t="shared" si="124"/>
        <v/>
      </c>
      <c r="FK51" s="30" t="str">
        <f t="shared" si="125"/>
        <v/>
      </c>
      <c r="FL51" s="30" t="str">
        <f t="shared" si="125"/>
        <v/>
      </c>
      <c r="FM51" s="30" t="str">
        <f t="shared" si="125"/>
        <v/>
      </c>
      <c r="FN51" s="30" t="str">
        <f t="shared" si="125"/>
        <v/>
      </c>
      <c r="FO51" s="30" t="str">
        <f t="shared" si="126"/>
        <v/>
      </c>
      <c r="FP51" s="30" t="str">
        <f t="shared" si="126"/>
        <v/>
      </c>
      <c r="FQ51" s="30" t="str">
        <f t="shared" si="126"/>
        <v/>
      </c>
      <c r="FR51" s="30" t="str">
        <f t="shared" si="126"/>
        <v/>
      </c>
      <c r="FS51" s="30" t="str">
        <f t="shared" si="127"/>
        <v/>
      </c>
      <c r="FT51" s="30" t="str">
        <f t="shared" si="127"/>
        <v/>
      </c>
      <c r="FU51" s="30" t="str">
        <f t="shared" si="127"/>
        <v/>
      </c>
      <c r="FV51" s="30" t="str">
        <f t="shared" si="127"/>
        <v/>
      </c>
      <c r="FW51" s="30"/>
      <c r="FX51" s="30"/>
      <c r="FY51" s="30"/>
      <c r="FZ51" s="30"/>
      <c r="GA51" s="30"/>
      <c r="GB51" s="30"/>
      <c r="GC51" s="30"/>
      <c r="GD51" s="30"/>
      <c r="GE51" s="30" t="str">
        <f t="shared" si="128"/>
        <v/>
      </c>
      <c r="GF51" s="30" t="str">
        <f t="shared" si="128"/>
        <v/>
      </c>
      <c r="GG51" s="30" t="str">
        <f t="shared" si="128"/>
        <v/>
      </c>
      <c r="GH51" s="30" t="str">
        <f t="shared" si="128"/>
        <v/>
      </c>
      <c r="GI51" s="68" t="str">
        <f t="shared" si="105"/>
        <v/>
      </c>
      <c r="GJ51" s="68" t="str">
        <f t="shared" si="106"/>
        <v/>
      </c>
      <c r="GK51" s="68" t="str">
        <f t="shared" si="107"/>
        <v/>
      </c>
      <c r="GL51" s="68" t="str">
        <f t="shared" si="108"/>
        <v/>
      </c>
    </row>
    <row r="52" spans="1:194" ht="14.25" customHeight="1">
      <c r="A52" s="57" t="str">
        <f>IF('INGRESO DATOS'!$AA$3="","",'INGRESO DATOS'!$AA$3)</f>
        <v>---SELECCIONAR---</v>
      </c>
      <c r="B52" s="57" t="str">
        <f>IF('INGRESO DATOS'!$AA$7="","",'INGRESO DATOS'!$AA$7)</f>
        <v>---SELECCIONAR---</v>
      </c>
      <c r="C52" s="57" t="str">
        <f>IF('INGRESO DATOS'!$C$3="","",'INGRESO DATOS'!$C$3)</f>
        <v>---SELECCIONAR---</v>
      </c>
      <c r="D52" s="58" t="str">
        <f>IF(E52="-","",IF('INGRESO DATOS'!$C$5="","",'INGRESO DATOS'!$C$5))</f>
        <v/>
      </c>
      <c r="E52" s="58" t="str">
        <f>IF('INGRESO DATOS'!B54="","-",'INGRESO DATOS'!B54)</f>
        <v>-</v>
      </c>
      <c r="F52" s="57" t="str">
        <f>IF(E52="-","",IF('INGRESO DATOS'!$C$11="","",'INGRESO DATOS'!$C$11))</f>
        <v/>
      </c>
      <c r="G52" s="57" t="str">
        <f>IF('INGRESO DATOS'!C54="A","A",IF('INGRESO DATOS'!C54="B","B",IF('INGRESO DATOS'!C54="C","C",IF('INGRESO DATOS'!C54="D","D",IF('INGRESO DATOS'!D54="","-",'INGRESO DATOS'!D54)))))</f>
        <v>-</v>
      </c>
      <c r="H52" s="57" t="str">
        <f>IF('INGRESO DATOS'!D54="A","A",IF('INGRESO DATOS'!D54="B","B",IF('INGRESO DATOS'!D54="C","C",IF('INGRESO DATOS'!D54="D","D",IF('INGRESO DATOS'!E54="","-",'INGRESO DATOS'!E54)))))</f>
        <v>-</v>
      </c>
      <c r="I52" s="57" t="str">
        <f>IF('INGRESO DATOS'!E54="A","A",IF('INGRESO DATOS'!E54="B","B",IF('INGRESO DATOS'!E54="C","C",IF('INGRESO DATOS'!E54="D","D",IF('INGRESO DATOS'!F54="","-",'INGRESO DATOS'!F54)))))</f>
        <v>-</v>
      </c>
      <c r="J52" s="57" t="str">
        <f>IF('INGRESO DATOS'!F54="A","A",IF('INGRESO DATOS'!F54="B","B",IF('INGRESO DATOS'!F54="C","C",IF('INGRESO DATOS'!F54="D","D",IF('INGRESO DATOS'!G54="","-",'INGRESO DATOS'!G54)))))</f>
        <v>-</v>
      </c>
      <c r="K52" s="57" t="str">
        <f>IF('INGRESO DATOS'!G54="A","A",IF('INGRESO DATOS'!G54="B","B",IF('INGRESO DATOS'!G54="C","C",IF('INGRESO DATOS'!G54="D","D",IF('INGRESO DATOS'!H54="","-",'INGRESO DATOS'!H54)))))</f>
        <v>-</v>
      </c>
      <c r="L52" s="57" t="str">
        <f>IF('INGRESO DATOS'!H54="A","A",IF('INGRESO DATOS'!H54="B","B",IF('INGRESO DATOS'!H54="C","C",IF('INGRESO DATOS'!H54="D","D",IF('INGRESO DATOS'!I54="","-",'INGRESO DATOS'!I54)))))</f>
        <v>-</v>
      </c>
      <c r="M52" s="57" t="str">
        <f>IF('INGRESO DATOS'!I54="A","A",IF('INGRESO DATOS'!I54="B","B",IF('INGRESO DATOS'!I54="C","C",IF('INGRESO DATOS'!I54="D","D",IF('INGRESO DATOS'!J54="","-",'INGRESO DATOS'!J54)))))</f>
        <v>-</v>
      </c>
      <c r="N52" s="57" t="str">
        <f>IF('INGRESO DATOS'!J54="A","A",IF('INGRESO DATOS'!J54="B","B",IF('INGRESO DATOS'!J54="C","C",IF('INGRESO DATOS'!J54="D","D",IF('INGRESO DATOS'!K54="","-",'INGRESO DATOS'!K54)))))</f>
        <v>-</v>
      </c>
      <c r="O52" s="57" t="str">
        <f>IF('INGRESO DATOS'!K54="A","A",IF('INGRESO DATOS'!K54="B","B",IF('INGRESO DATOS'!K54="C","C",IF('INGRESO DATOS'!K54="D","D",IF('INGRESO DATOS'!L54="","-",'INGRESO DATOS'!L54)))))</f>
        <v>-</v>
      </c>
      <c r="P52" s="57" t="str">
        <f>IF('INGRESO DATOS'!L54="A","A",IF('INGRESO DATOS'!L54="B","B",IF('INGRESO DATOS'!L54="C","C",IF('INGRESO DATOS'!L54="D","D",IF('INGRESO DATOS'!M54="","-",'INGRESO DATOS'!M54)))))</f>
        <v>-</v>
      </c>
      <c r="Q52" s="57" t="str">
        <f>IF('INGRESO DATOS'!M54="A","A",IF('INGRESO DATOS'!M54="B","B",IF('INGRESO DATOS'!M54="C","C",IF('INGRESO DATOS'!M54="D","D",IF('INGRESO DATOS'!N54="","-",'INGRESO DATOS'!N54)))))</f>
        <v>-</v>
      </c>
      <c r="R52" s="57" t="str">
        <f>IF('INGRESO DATOS'!N54="A","A",IF('INGRESO DATOS'!N54="B","B",IF('INGRESO DATOS'!N54="C","C",IF('INGRESO DATOS'!N54="D","D",IF('INGRESO DATOS'!O54="","-",'INGRESO DATOS'!O54)))))</f>
        <v>-</v>
      </c>
      <c r="S52" s="57" t="str">
        <f>IF('INGRESO DATOS'!O54="A","A",IF('INGRESO DATOS'!O54="B","B",IF('INGRESO DATOS'!O54="C","C",IF('INGRESO DATOS'!O54="D","D",IF('INGRESO DATOS'!P54="","-",'INGRESO DATOS'!P54)))))</f>
        <v>-</v>
      </c>
      <c r="T52" s="57" t="str">
        <f>IF('INGRESO DATOS'!P54="A","A",IF('INGRESO DATOS'!P54="B","B",IF('INGRESO DATOS'!P54="C","C",IF('INGRESO DATOS'!P54="D","D",IF('INGRESO DATOS'!Q54="","-",'INGRESO DATOS'!Q54)))))</f>
        <v>-</v>
      </c>
      <c r="U52" s="57" t="str">
        <f>IF('INGRESO DATOS'!Q54="A","A",IF('INGRESO DATOS'!Q54="B","B",IF('INGRESO DATOS'!Q54="C","C",IF('INGRESO DATOS'!Q54="D","D",IF('INGRESO DATOS'!R54="","-",'INGRESO DATOS'!R54)))))</f>
        <v>-</v>
      </c>
      <c r="V52" s="57" t="str">
        <f>IF('INGRESO DATOS'!R54="A","A",IF('INGRESO DATOS'!R54="B","B",IF('INGRESO DATOS'!R54="C","C",IF('INGRESO DATOS'!R54="D","D",IF('INGRESO DATOS'!S54="","-",'INGRESO DATOS'!S54)))))</f>
        <v>-</v>
      </c>
      <c r="W52" s="57" t="str">
        <f>IF('INGRESO DATOS'!S54="A","A",IF('INGRESO DATOS'!S54="B","B",IF('INGRESO DATOS'!S54="C","C",IF('INGRESO DATOS'!S54="D","D",IF('INGRESO DATOS'!T54="","-",'INGRESO DATOS'!T54)))))</f>
        <v>-</v>
      </c>
      <c r="X52" s="57" t="str">
        <f>IF('INGRESO DATOS'!T54="A","A",IF('INGRESO DATOS'!T54="B","B",IF('INGRESO DATOS'!T54="C","C",IF('INGRESO DATOS'!T54="D","D",IF('INGRESO DATOS'!U54="","-",'INGRESO DATOS'!U54)))))</f>
        <v>-</v>
      </c>
      <c r="Y52" s="57" t="str">
        <f>IF('INGRESO DATOS'!U54="A","A",IF('INGRESO DATOS'!U54="B","B",IF('INGRESO DATOS'!U54="C","C",IF('INGRESO DATOS'!U54="D","D",IF('INGRESO DATOS'!V54="","-",'INGRESO DATOS'!V54)))))</f>
        <v>-</v>
      </c>
      <c r="Z52" s="57" t="str">
        <f>IF('INGRESO DATOS'!V54="A","A",IF('INGRESO DATOS'!V54="B","B",IF('INGRESO DATOS'!V54="C","C",IF('INGRESO DATOS'!V54="D","D",IF('INGRESO DATOS'!W54="","-",'INGRESO DATOS'!W54)))))</f>
        <v>-</v>
      </c>
      <c r="AA52" s="57" t="str">
        <f>IF('INGRESO DATOS'!W54="A","A",IF('INGRESO DATOS'!W54="B","B",IF('INGRESO DATOS'!W54="C","C",IF('INGRESO DATOS'!W54="D","D",IF('INGRESO DATOS'!X54="","-",'INGRESO DATOS'!X54)))))</f>
        <v>-</v>
      </c>
      <c r="AB52" s="57" t="str">
        <f>IF('INGRESO DATOS'!X54="A","A",IF('INGRESO DATOS'!X54="B","B",IF('INGRESO DATOS'!X54="C","C",IF('INGRESO DATOS'!X54="D","D",IF('INGRESO DATOS'!Y54="","-",'INGRESO DATOS'!Y54)))))</f>
        <v>-</v>
      </c>
      <c r="AC52" s="57" t="str">
        <f>IF('INGRESO DATOS'!Y54="A","A",IF('INGRESO DATOS'!Y54="B","B",IF('INGRESO DATOS'!Y54="C","C",IF('INGRESO DATOS'!Y54="D","D",IF('INGRESO DATOS'!Z54="","-",'INGRESO DATOS'!Z54)))))</f>
        <v>-</v>
      </c>
      <c r="AD52" s="57" t="str">
        <f>IF('INGRESO DATOS'!Z54="A","A",IF('INGRESO DATOS'!Z54="B","B",IF('INGRESO DATOS'!Z54="C","C",IF('INGRESO DATOS'!Z54="D","D",IF('INGRESO DATOS'!AA54="","-",'INGRESO DATOS'!AA54)))))</f>
        <v>-</v>
      </c>
      <c r="AE52" s="57" t="str">
        <f>IF('INGRESO DATOS'!AA54="A","A",IF('INGRESO DATOS'!AA54="B","B",IF('INGRESO DATOS'!AA54="C","C",IF('INGRESO DATOS'!AA54="D","D",IF('INGRESO DATOS'!AB54="","-",'INGRESO DATOS'!AB54)))))</f>
        <v>-</v>
      </c>
      <c r="AF52" s="57" t="str">
        <f>IF('INGRESO DATOS'!AB54="A","A",IF('INGRESO DATOS'!AB54="B","B",IF('INGRESO DATOS'!AB54="C","C",IF('INGRESO DATOS'!AB54="D","D",IF('INGRESO DATOS'!AC54="","-",'INGRESO DATOS'!AC54)))))</f>
        <v>-</v>
      </c>
      <c r="AG52" s="57" t="str">
        <f>IF('INGRESO DATOS'!AC54="A","A",IF('INGRESO DATOS'!AC54="B","B",IF('INGRESO DATOS'!AC54="C","C",IF('INGRESO DATOS'!AC54="D","D",IF('INGRESO DATOS'!AD54="","-",'INGRESO DATOS'!AD54)))))</f>
        <v>-</v>
      </c>
      <c r="AH52" s="57" t="str">
        <f>IF('INGRESO DATOS'!AD54="A","A",IF('INGRESO DATOS'!AD54="B","B",IF('INGRESO DATOS'!AD54="C","C",IF('INGRESO DATOS'!AD54="D","D",IF('INGRESO DATOS'!AE54="","-",'INGRESO DATOS'!AE54)))))</f>
        <v>-</v>
      </c>
      <c r="AI52" s="57" t="str">
        <f>IF('INGRESO DATOS'!AE54="A","A",IF('INGRESO DATOS'!AE54="B","B",IF('INGRESO DATOS'!AE54="C","C",IF('INGRESO DATOS'!AE54="D","D",IF('INGRESO DATOS'!AF54="","-",'INGRESO DATOS'!AF54)))))</f>
        <v>-</v>
      </c>
      <c r="AJ52" s="57" t="str">
        <f>IF('INGRESO DATOS'!AF54="A","A",IF('INGRESO DATOS'!AF54="B","B",IF('INGRESO DATOS'!AF54="C","C",IF('INGRESO DATOS'!AF54="D","D",IF('INGRESO DATOS'!AG54="","-",'INGRESO DATOS'!AG54)))))</f>
        <v>-</v>
      </c>
      <c r="AK52" s="55"/>
      <c r="AL52" s="60">
        <f t="shared" si="43"/>
        <v>0</v>
      </c>
      <c r="AM52" s="60">
        <f t="shared" si="44"/>
        <v>0</v>
      </c>
      <c r="AN52" s="60">
        <f t="shared" si="45"/>
        <v>0</v>
      </c>
      <c r="AO52" s="60">
        <f t="shared" si="46"/>
        <v>0</v>
      </c>
      <c r="AP52" s="60">
        <f t="shared" si="47"/>
        <v>0</v>
      </c>
      <c r="AQ52" s="60">
        <f t="shared" si="48"/>
        <v>0</v>
      </c>
      <c r="AR52" s="60">
        <f t="shared" si="49"/>
        <v>0</v>
      </c>
      <c r="AS52" s="60">
        <f t="shared" si="50"/>
        <v>0</v>
      </c>
      <c r="AT52" s="60">
        <f t="shared" si="51"/>
        <v>0</v>
      </c>
      <c r="AU52" s="60">
        <f t="shared" si="52"/>
        <v>0</v>
      </c>
      <c r="AV52" s="60">
        <f t="shared" si="53"/>
        <v>0</v>
      </c>
      <c r="AW52" s="60">
        <f t="shared" si="54"/>
        <v>0</v>
      </c>
      <c r="AX52" s="60">
        <f t="shared" si="55"/>
        <v>0</v>
      </c>
      <c r="AY52" s="60">
        <f t="shared" si="56"/>
        <v>0</v>
      </c>
      <c r="AZ52" s="60">
        <f t="shared" si="57"/>
        <v>0</v>
      </c>
      <c r="BA52" s="60">
        <f t="shared" si="58"/>
        <v>0</v>
      </c>
      <c r="BB52" s="60">
        <f t="shared" si="59"/>
        <v>0</v>
      </c>
      <c r="BC52" s="60">
        <f t="shared" si="60"/>
        <v>0</v>
      </c>
      <c r="BD52" s="60">
        <f t="shared" si="61"/>
        <v>0</v>
      </c>
      <c r="BE52" s="60">
        <f t="shared" si="62"/>
        <v>0</v>
      </c>
      <c r="BF52" s="60">
        <f t="shared" si="63"/>
        <v>0</v>
      </c>
      <c r="BG52" s="60">
        <f t="shared" si="64"/>
        <v>0</v>
      </c>
      <c r="BH52" s="60">
        <f t="shared" si="65"/>
        <v>0</v>
      </c>
      <c r="BI52" s="60">
        <f t="shared" si="66"/>
        <v>0</v>
      </c>
      <c r="BJ52" s="60">
        <f t="shared" si="67"/>
        <v>0</v>
      </c>
      <c r="BK52" s="60">
        <f t="shared" si="68"/>
        <v>0</v>
      </c>
      <c r="BL52" s="60">
        <f t="shared" si="69"/>
        <v>0</v>
      </c>
      <c r="BM52" s="60">
        <f t="shared" si="70"/>
        <v>0</v>
      </c>
      <c r="BN52" s="60">
        <f t="shared" si="71"/>
        <v>0</v>
      </c>
      <c r="BO52" s="60">
        <f t="shared" si="72"/>
        <v>0</v>
      </c>
      <c r="BP52" s="55"/>
      <c r="BQ52" s="66" t="str">
        <f t="shared" si="73"/>
        <v>-</v>
      </c>
      <c r="BR52" s="66" t="str">
        <f t="shared" si="74"/>
        <v>-</v>
      </c>
      <c r="BS52" s="66" t="str">
        <f t="shared" si="75"/>
        <v>-</v>
      </c>
      <c r="BT52" s="66" t="str">
        <f t="shared" si="76"/>
        <v>-</v>
      </c>
      <c r="BU52" s="66" t="str">
        <f t="shared" si="77"/>
        <v>-</v>
      </c>
      <c r="BV52" s="66" t="str">
        <f t="shared" si="78"/>
        <v>-</v>
      </c>
      <c r="BW52" s="66" t="str">
        <f t="shared" si="79"/>
        <v>-</v>
      </c>
      <c r="BX52" s="66" t="str">
        <f t="shared" si="80"/>
        <v>-</v>
      </c>
      <c r="BY52" s="66" t="str">
        <f t="shared" si="81"/>
        <v>-</v>
      </c>
      <c r="BZ52" s="66" t="str">
        <f t="shared" si="82"/>
        <v>-</v>
      </c>
      <c r="CA52" s="66" t="str">
        <f t="shared" si="83"/>
        <v>-</v>
      </c>
      <c r="CB52" s="66" t="str">
        <f t="shared" si="84"/>
        <v>-</v>
      </c>
      <c r="CC52" s="66" t="str">
        <f t="shared" si="85"/>
        <v>-</v>
      </c>
      <c r="CD52" s="66" t="str">
        <f t="shared" si="86"/>
        <v>-</v>
      </c>
      <c r="CE52" s="66" t="str">
        <f t="shared" si="87"/>
        <v>-</v>
      </c>
      <c r="CF52" s="66" t="str">
        <f t="shared" si="88"/>
        <v>-</v>
      </c>
      <c r="CG52" s="66" t="str">
        <f t="shared" si="89"/>
        <v>-</v>
      </c>
      <c r="CH52" s="66" t="str">
        <f t="shared" si="90"/>
        <v>-</v>
      </c>
      <c r="CI52" s="66" t="str">
        <f t="shared" si="91"/>
        <v>-</v>
      </c>
      <c r="CJ52" s="66" t="str">
        <f t="shared" si="92"/>
        <v>-</v>
      </c>
      <c r="CK52" s="66" t="str">
        <f t="shared" si="93"/>
        <v>-</v>
      </c>
      <c r="CL52" s="66" t="str">
        <f t="shared" si="94"/>
        <v>-</v>
      </c>
      <c r="CM52" s="66" t="str">
        <f t="shared" si="95"/>
        <v>-</v>
      </c>
      <c r="CN52" s="66" t="str">
        <f t="shared" si="96"/>
        <v>-</v>
      </c>
      <c r="CO52" s="66" t="str">
        <f t="shared" si="97"/>
        <v>-</v>
      </c>
      <c r="CP52" s="66" t="str">
        <f t="shared" si="98"/>
        <v>-</v>
      </c>
      <c r="CQ52" s="66" t="str">
        <f t="shared" si="99"/>
        <v>-</v>
      </c>
      <c r="CR52" s="66" t="str">
        <f t="shared" si="100"/>
        <v>-</v>
      </c>
      <c r="CS52" s="66" t="str">
        <f t="shared" si="101"/>
        <v>-</v>
      </c>
      <c r="CT52" s="66" t="str">
        <f t="shared" si="102"/>
        <v>-</v>
      </c>
      <c r="CU52" s="66" t="str">
        <f t="shared" si="103"/>
        <v/>
      </c>
      <c r="CV52" s="107" t="str">
        <f t="shared" si="104"/>
        <v/>
      </c>
      <c r="CW52" s="85"/>
      <c r="CX52" s="5"/>
      <c r="CY52" s="30" t="str">
        <f t="shared" si="109"/>
        <v/>
      </c>
      <c r="CZ52" s="30" t="str">
        <f t="shared" si="109"/>
        <v/>
      </c>
      <c r="DA52" s="30" t="str">
        <f t="shared" si="109"/>
        <v/>
      </c>
      <c r="DB52" s="30" t="str">
        <f t="shared" si="109"/>
        <v/>
      </c>
      <c r="DC52" s="30" t="str">
        <f t="shared" si="110"/>
        <v/>
      </c>
      <c r="DD52" s="30" t="str">
        <f t="shared" si="110"/>
        <v/>
      </c>
      <c r="DE52" s="30" t="str">
        <f t="shared" si="110"/>
        <v/>
      </c>
      <c r="DF52" s="30" t="str">
        <f t="shared" si="110"/>
        <v/>
      </c>
      <c r="DG52" s="30" t="str">
        <f t="shared" si="111"/>
        <v/>
      </c>
      <c r="DH52" s="30" t="str">
        <f t="shared" si="111"/>
        <v/>
      </c>
      <c r="DI52" s="30" t="str">
        <f t="shared" si="111"/>
        <v/>
      </c>
      <c r="DJ52" s="30" t="str">
        <f t="shared" si="111"/>
        <v/>
      </c>
      <c r="DK52" s="30" t="str">
        <f t="shared" si="112"/>
        <v/>
      </c>
      <c r="DL52" s="30" t="str">
        <f t="shared" si="112"/>
        <v/>
      </c>
      <c r="DM52" s="30" t="str">
        <f t="shared" si="112"/>
        <v/>
      </c>
      <c r="DN52" s="30" t="str">
        <f t="shared" si="112"/>
        <v/>
      </c>
      <c r="DO52" s="30" t="str">
        <f t="shared" si="113"/>
        <v/>
      </c>
      <c r="DP52" s="30" t="str">
        <f t="shared" si="113"/>
        <v/>
      </c>
      <c r="DQ52" s="30" t="str">
        <f t="shared" si="113"/>
        <v/>
      </c>
      <c r="DR52" s="30" t="str">
        <f t="shared" si="113"/>
        <v/>
      </c>
      <c r="DS52" s="30" t="str">
        <f t="shared" si="114"/>
        <v/>
      </c>
      <c r="DT52" s="30" t="str">
        <f t="shared" si="114"/>
        <v/>
      </c>
      <c r="DU52" s="30" t="str">
        <f t="shared" si="114"/>
        <v/>
      </c>
      <c r="DV52" s="30" t="str">
        <f t="shared" si="114"/>
        <v/>
      </c>
      <c r="DW52" s="30" t="str">
        <f t="shared" si="115"/>
        <v/>
      </c>
      <c r="DX52" s="30" t="str">
        <f t="shared" si="115"/>
        <v/>
      </c>
      <c r="DY52" s="30" t="str">
        <f t="shared" si="115"/>
        <v/>
      </c>
      <c r="DZ52" s="30" t="str">
        <f t="shared" si="115"/>
        <v/>
      </c>
      <c r="EA52" s="30" t="str">
        <f t="shared" si="116"/>
        <v/>
      </c>
      <c r="EB52" s="30" t="str">
        <f t="shared" si="116"/>
        <v/>
      </c>
      <c r="EC52" s="30" t="str">
        <f t="shared" si="116"/>
        <v/>
      </c>
      <c r="ED52" s="30" t="str">
        <f t="shared" si="116"/>
        <v/>
      </c>
      <c r="EE52" s="30" t="str">
        <f t="shared" si="117"/>
        <v/>
      </c>
      <c r="EF52" s="30" t="str">
        <f t="shared" si="117"/>
        <v/>
      </c>
      <c r="EG52" s="30" t="str">
        <f t="shared" si="117"/>
        <v/>
      </c>
      <c r="EH52" s="30" t="str">
        <f t="shared" si="117"/>
        <v/>
      </c>
      <c r="EI52" s="30" t="str">
        <f t="shared" si="118"/>
        <v/>
      </c>
      <c r="EJ52" s="30" t="str">
        <f t="shared" si="118"/>
        <v/>
      </c>
      <c r="EK52" s="30" t="str">
        <f t="shared" si="118"/>
        <v/>
      </c>
      <c r="EL52" s="30" t="str">
        <f t="shared" si="118"/>
        <v/>
      </c>
      <c r="EM52" s="30" t="str">
        <f t="shared" si="119"/>
        <v/>
      </c>
      <c r="EN52" s="30" t="str">
        <f t="shared" si="119"/>
        <v/>
      </c>
      <c r="EO52" s="30" t="str">
        <f t="shared" si="119"/>
        <v/>
      </c>
      <c r="EP52" s="30" t="str">
        <f t="shared" si="119"/>
        <v/>
      </c>
      <c r="EQ52" s="30" t="str">
        <f t="shared" si="120"/>
        <v/>
      </c>
      <c r="ER52" s="30" t="str">
        <f t="shared" si="120"/>
        <v/>
      </c>
      <c r="ES52" s="30" t="str">
        <f t="shared" si="120"/>
        <v/>
      </c>
      <c r="ET52" s="30" t="str">
        <f t="shared" si="120"/>
        <v/>
      </c>
      <c r="EU52" s="30" t="str">
        <f t="shared" si="121"/>
        <v/>
      </c>
      <c r="EV52" s="30" t="str">
        <f t="shared" si="121"/>
        <v/>
      </c>
      <c r="EW52" s="30" t="str">
        <f t="shared" si="121"/>
        <v/>
      </c>
      <c r="EX52" s="30" t="str">
        <f t="shared" si="121"/>
        <v/>
      </c>
      <c r="EY52" s="30" t="str">
        <f t="shared" si="122"/>
        <v/>
      </c>
      <c r="EZ52" s="30" t="str">
        <f t="shared" si="122"/>
        <v/>
      </c>
      <c r="FA52" s="30" t="str">
        <f t="shared" si="122"/>
        <v/>
      </c>
      <c r="FB52" s="30" t="str">
        <f t="shared" si="122"/>
        <v/>
      </c>
      <c r="FC52" s="30" t="str">
        <f t="shared" si="123"/>
        <v/>
      </c>
      <c r="FD52" s="30" t="str">
        <f t="shared" si="123"/>
        <v/>
      </c>
      <c r="FE52" s="30" t="str">
        <f t="shared" si="123"/>
        <v/>
      </c>
      <c r="FF52" s="30" t="str">
        <f t="shared" si="123"/>
        <v/>
      </c>
      <c r="FG52" s="30" t="str">
        <f t="shared" si="124"/>
        <v/>
      </c>
      <c r="FH52" s="30" t="str">
        <f t="shared" si="124"/>
        <v/>
      </c>
      <c r="FI52" s="30" t="str">
        <f t="shared" si="124"/>
        <v/>
      </c>
      <c r="FJ52" s="30" t="str">
        <f t="shared" si="124"/>
        <v/>
      </c>
      <c r="FK52" s="30" t="str">
        <f t="shared" si="125"/>
        <v/>
      </c>
      <c r="FL52" s="30" t="str">
        <f t="shared" si="125"/>
        <v/>
      </c>
      <c r="FM52" s="30" t="str">
        <f t="shared" si="125"/>
        <v/>
      </c>
      <c r="FN52" s="30" t="str">
        <f t="shared" si="125"/>
        <v/>
      </c>
      <c r="FO52" s="30" t="str">
        <f t="shared" si="126"/>
        <v/>
      </c>
      <c r="FP52" s="30" t="str">
        <f t="shared" si="126"/>
        <v/>
      </c>
      <c r="FQ52" s="30" t="str">
        <f t="shared" si="126"/>
        <v/>
      </c>
      <c r="FR52" s="30" t="str">
        <f t="shared" si="126"/>
        <v/>
      </c>
      <c r="FS52" s="30" t="str">
        <f t="shared" si="127"/>
        <v/>
      </c>
      <c r="FT52" s="30" t="str">
        <f t="shared" si="127"/>
        <v/>
      </c>
      <c r="FU52" s="30" t="str">
        <f t="shared" si="127"/>
        <v/>
      </c>
      <c r="FV52" s="30" t="str">
        <f t="shared" si="127"/>
        <v/>
      </c>
      <c r="FW52" s="30"/>
      <c r="FX52" s="30"/>
      <c r="FY52" s="30"/>
      <c r="FZ52" s="30"/>
      <c r="GA52" s="30"/>
      <c r="GB52" s="30"/>
      <c r="GC52" s="30"/>
      <c r="GD52" s="30"/>
      <c r="GE52" s="30" t="str">
        <f t="shared" si="128"/>
        <v/>
      </c>
      <c r="GF52" s="30" t="str">
        <f t="shared" si="128"/>
        <v/>
      </c>
      <c r="GG52" s="30" t="str">
        <f t="shared" si="128"/>
        <v/>
      </c>
      <c r="GH52" s="30" t="str">
        <f t="shared" si="128"/>
        <v/>
      </c>
      <c r="GI52" s="68" t="str">
        <f t="shared" si="105"/>
        <v/>
      </c>
      <c r="GJ52" s="68" t="str">
        <f t="shared" si="106"/>
        <v/>
      </c>
      <c r="GK52" s="68" t="str">
        <f t="shared" si="107"/>
        <v/>
      </c>
      <c r="GL52" s="68" t="str">
        <f t="shared" si="108"/>
        <v/>
      </c>
    </row>
    <row r="53" spans="1:194" ht="14.25" customHeight="1">
      <c r="A53" s="57" t="str">
        <f>IF('INGRESO DATOS'!$AA$3="","",'INGRESO DATOS'!$AA$3)</f>
        <v>---SELECCIONAR---</v>
      </c>
      <c r="B53" s="57" t="str">
        <f>IF('INGRESO DATOS'!$AA$7="","",'INGRESO DATOS'!$AA$7)</f>
        <v>---SELECCIONAR---</v>
      </c>
      <c r="C53" s="57" t="str">
        <f>IF('INGRESO DATOS'!$C$3="","",'INGRESO DATOS'!$C$3)</f>
        <v>---SELECCIONAR---</v>
      </c>
      <c r="D53" s="58" t="str">
        <f>IF(E53="-","",IF('INGRESO DATOS'!$C$5="","",'INGRESO DATOS'!$C$5))</f>
        <v/>
      </c>
      <c r="E53" s="58" t="str">
        <f>IF('INGRESO DATOS'!B55="","-",'INGRESO DATOS'!B55)</f>
        <v>-</v>
      </c>
      <c r="F53" s="57" t="str">
        <f>IF(E53="-","",IF('INGRESO DATOS'!$C$11="","",'INGRESO DATOS'!$C$11))</f>
        <v/>
      </c>
      <c r="G53" s="57" t="str">
        <f>IF('INGRESO DATOS'!C55="A","A",IF('INGRESO DATOS'!C55="B","B",IF('INGRESO DATOS'!C55="C","C",IF('INGRESO DATOS'!C55="D","D",IF('INGRESO DATOS'!D55="","-",'INGRESO DATOS'!D55)))))</f>
        <v>-</v>
      </c>
      <c r="H53" s="57" t="str">
        <f>IF('INGRESO DATOS'!D55="A","A",IF('INGRESO DATOS'!D55="B","B",IF('INGRESO DATOS'!D55="C","C",IF('INGRESO DATOS'!D55="D","D",IF('INGRESO DATOS'!E55="","-",'INGRESO DATOS'!E55)))))</f>
        <v>-</v>
      </c>
      <c r="I53" s="57" t="str">
        <f>IF('INGRESO DATOS'!E55="A","A",IF('INGRESO DATOS'!E55="B","B",IF('INGRESO DATOS'!E55="C","C",IF('INGRESO DATOS'!E55="D","D",IF('INGRESO DATOS'!F55="","-",'INGRESO DATOS'!F55)))))</f>
        <v>-</v>
      </c>
      <c r="J53" s="57" t="str">
        <f>IF('INGRESO DATOS'!F55="A","A",IF('INGRESO DATOS'!F55="B","B",IF('INGRESO DATOS'!F55="C","C",IF('INGRESO DATOS'!F55="D","D",IF('INGRESO DATOS'!G55="","-",'INGRESO DATOS'!G55)))))</f>
        <v>-</v>
      </c>
      <c r="K53" s="57" t="str">
        <f>IF('INGRESO DATOS'!G55="A","A",IF('INGRESO DATOS'!G55="B","B",IF('INGRESO DATOS'!G55="C","C",IF('INGRESO DATOS'!G55="D","D",IF('INGRESO DATOS'!H55="","-",'INGRESO DATOS'!H55)))))</f>
        <v>-</v>
      </c>
      <c r="L53" s="57" t="str">
        <f>IF('INGRESO DATOS'!H55="A","A",IF('INGRESO DATOS'!H55="B","B",IF('INGRESO DATOS'!H55="C","C",IF('INGRESO DATOS'!H55="D","D",IF('INGRESO DATOS'!I55="","-",'INGRESO DATOS'!I55)))))</f>
        <v>-</v>
      </c>
      <c r="M53" s="57" t="str">
        <f>IF('INGRESO DATOS'!I55="A","A",IF('INGRESO DATOS'!I55="B","B",IF('INGRESO DATOS'!I55="C","C",IF('INGRESO DATOS'!I55="D","D",IF('INGRESO DATOS'!J55="","-",'INGRESO DATOS'!J55)))))</f>
        <v>-</v>
      </c>
      <c r="N53" s="57" t="str">
        <f>IF('INGRESO DATOS'!J55="A","A",IF('INGRESO DATOS'!J55="B","B",IF('INGRESO DATOS'!J55="C","C",IF('INGRESO DATOS'!J55="D","D",IF('INGRESO DATOS'!K55="","-",'INGRESO DATOS'!K55)))))</f>
        <v>-</v>
      </c>
      <c r="O53" s="57" t="str">
        <f>IF('INGRESO DATOS'!K55="A","A",IF('INGRESO DATOS'!K55="B","B",IF('INGRESO DATOS'!K55="C","C",IF('INGRESO DATOS'!K55="D","D",IF('INGRESO DATOS'!L55="","-",'INGRESO DATOS'!L55)))))</f>
        <v>-</v>
      </c>
      <c r="P53" s="57" t="str">
        <f>IF('INGRESO DATOS'!L55="A","A",IF('INGRESO DATOS'!L55="B","B",IF('INGRESO DATOS'!L55="C","C",IF('INGRESO DATOS'!L55="D","D",IF('INGRESO DATOS'!M55="","-",'INGRESO DATOS'!M55)))))</f>
        <v>-</v>
      </c>
      <c r="Q53" s="57" t="str">
        <f>IF('INGRESO DATOS'!M55="A","A",IF('INGRESO DATOS'!M55="B","B",IF('INGRESO DATOS'!M55="C","C",IF('INGRESO DATOS'!M55="D","D",IF('INGRESO DATOS'!N55="","-",'INGRESO DATOS'!N55)))))</f>
        <v>-</v>
      </c>
      <c r="R53" s="57" t="str">
        <f>IF('INGRESO DATOS'!N55="A","A",IF('INGRESO DATOS'!N55="B","B",IF('INGRESO DATOS'!N55="C","C",IF('INGRESO DATOS'!N55="D","D",IF('INGRESO DATOS'!O55="","-",'INGRESO DATOS'!O55)))))</f>
        <v>-</v>
      </c>
      <c r="S53" s="57" t="str">
        <f>IF('INGRESO DATOS'!O55="A","A",IF('INGRESO DATOS'!O55="B","B",IF('INGRESO DATOS'!O55="C","C",IF('INGRESO DATOS'!O55="D","D",IF('INGRESO DATOS'!P55="","-",'INGRESO DATOS'!P55)))))</f>
        <v>-</v>
      </c>
      <c r="T53" s="57" t="str">
        <f>IF('INGRESO DATOS'!P55="A","A",IF('INGRESO DATOS'!P55="B","B",IF('INGRESO DATOS'!P55="C","C",IF('INGRESO DATOS'!P55="D","D",IF('INGRESO DATOS'!Q55="","-",'INGRESO DATOS'!Q55)))))</f>
        <v>-</v>
      </c>
      <c r="U53" s="57" t="str">
        <f>IF('INGRESO DATOS'!Q55="A","A",IF('INGRESO DATOS'!Q55="B","B",IF('INGRESO DATOS'!Q55="C","C",IF('INGRESO DATOS'!Q55="D","D",IF('INGRESO DATOS'!R55="","-",'INGRESO DATOS'!R55)))))</f>
        <v>-</v>
      </c>
      <c r="V53" s="57" t="str">
        <f>IF('INGRESO DATOS'!R55="A","A",IF('INGRESO DATOS'!R55="B","B",IF('INGRESO DATOS'!R55="C","C",IF('INGRESO DATOS'!R55="D","D",IF('INGRESO DATOS'!S55="","-",'INGRESO DATOS'!S55)))))</f>
        <v>-</v>
      </c>
      <c r="W53" s="57" t="str">
        <f>IF('INGRESO DATOS'!S55="A","A",IF('INGRESO DATOS'!S55="B","B",IF('INGRESO DATOS'!S55="C","C",IF('INGRESO DATOS'!S55="D","D",IF('INGRESO DATOS'!T55="","-",'INGRESO DATOS'!T55)))))</f>
        <v>-</v>
      </c>
      <c r="X53" s="57" t="str">
        <f>IF('INGRESO DATOS'!T55="A","A",IF('INGRESO DATOS'!T55="B","B",IF('INGRESO DATOS'!T55="C","C",IF('INGRESO DATOS'!T55="D","D",IF('INGRESO DATOS'!U55="","-",'INGRESO DATOS'!U55)))))</f>
        <v>-</v>
      </c>
      <c r="Y53" s="57" t="str">
        <f>IF('INGRESO DATOS'!U55="A","A",IF('INGRESO DATOS'!U55="B","B",IF('INGRESO DATOS'!U55="C","C",IF('INGRESO DATOS'!U55="D","D",IF('INGRESO DATOS'!V55="","-",'INGRESO DATOS'!V55)))))</f>
        <v>-</v>
      </c>
      <c r="Z53" s="57" t="str">
        <f>IF('INGRESO DATOS'!V55="A","A",IF('INGRESO DATOS'!V55="B","B",IF('INGRESO DATOS'!V55="C","C",IF('INGRESO DATOS'!V55="D","D",IF('INGRESO DATOS'!W55="","-",'INGRESO DATOS'!W55)))))</f>
        <v>-</v>
      </c>
      <c r="AA53" s="57" t="str">
        <f>IF('INGRESO DATOS'!W55="A","A",IF('INGRESO DATOS'!W55="B","B",IF('INGRESO DATOS'!W55="C","C",IF('INGRESO DATOS'!W55="D","D",IF('INGRESO DATOS'!X55="","-",'INGRESO DATOS'!X55)))))</f>
        <v>-</v>
      </c>
      <c r="AB53" s="57" t="str">
        <f>IF('INGRESO DATOS'!X55="A","A",IF('INGRESO DATOS'!X55="B","B",IF('INGRESO DATOS'!X55="C","C",IF('INGRESO DATOS'!X55="D","D",IF('INGRESO DATOS'!Y55="","-",'INGRESO DATOS'!Y55)))))</f>
        <v>-</v>
      </c>
      <c r="AC53" s="57" t="str">
        <f>IF('INGRESO DATOS'!Y55="A","A",IF('INGRESO DATOS'!Y55="B","B",IF('INGRESO DATOS'!Y55="C","C",IF('INGRESO DATOS'!Y55="D","D",IF('INGRESO DATOS'!Z55="","-",'INGRESO DATOS'!Z55)))))</f>
        <v>-</v>
      </c>
      <c r="AD53" s="57" t="str">
        <f>IF('INGRESO DATOS'!Z55="A","A",IF('INGRESO DATOS'!Z55="B","B",IF('INGRESO DATOS'!Z55="C","C",IF('INGRESO DATOS'!Z55="D","D",IF('INGRESO DATOS'!AA55="","-",'INGRESO DATOS'!AA55)))))</f>
        <v>-</v>
      </c>
      <c r="AE53" s="57" t="str">
        <f>IF('INGRESO DATOS'!AA55="A","A",IF('INGRESO DATOS'!AA55="B","B",IF('INGRESO DATOS'!AA55="C","C",IF('INGRESO DATOS'!AA55="D","D",IF('INGRESO DATOS'!AB55="","-",'INGRESO DATOS'!AB55)))))</f>
        <v>-</v>
      </c>
      <c r="AF53" s="57" t="str">
        <f>IF('INGRESO DATOS'!AB55="A","A",IF('INGRESO DATOS'!AB55="B","B",IF('INGRESO DATOS'!AB55="C","C",IF('INGRESO DATOS'!AB55="D","D",IF('INGRESO DATOS'!AC55="","-",'INGRESO DATOS'!AC55)))))</f>
        <v>-</v>
      </c>
      <c r="AG53" s="57" t="str">
        <f>IF('INGRESO DATOS'!AC55="A","A",IF('INGRESO DATOS'!AC55="B","B",IF('INGRESO DATOS'!AC55="C","C",IF('INGRESO DATOS'!AC55="D","D",IF('INGRESO DATOS'!AD55="","-",'INGRESO DATOS'!AD55)))))</f>
        <v>-</v>
      </c>
      <c r="AH53" s="57" t="str">
        <f>IF('INGRESO DATOS'!AD55="A","A",IF('INGRESO DATOS'!AD55="B","B",IF('INGRESO DATOS'!AD55="C","C",IF('INGRESO DATOS'!AD55="D","D",IF('INGRESO DATOS'!AE55="","-",'INGRESO DATOS'!AE55)))))</f>
        <v>-</v>
      </c>
      <c r="AI53" s="57" t="str">
        <f>IF('INGRESO DATOS'!AE55="A","A",IF('INGRESO DATOS'!AE55="B","B",IF('INGRESO DATOS'!AE55="C","C",IF('INGRESO DATOS'!AE55="D","D",IF('INGRESO DATOS'!AF55="","-",'INGRESO DATOS'!AF55)))))</f>
        <v>-</v>
      </c>
      <c r="AJ53" s="57" t="str">
        <f>IF('INGRESO DATOS'!AF55="A","A",IF('INGRESO DATOS'!AF55="B","B",IF('INGRESO DATOS'!AF55="C","C",IF('INGRESO DATOS'!AF55="D","D",IF('INGRESO DATOS'!AG55="","-",'INGRESO DATOS'!AG55)))))</f>
        <v>-</v>
      </c>
      <c r="AK53" s="55"/>
      <c r="AL53" s="60">
        <f t="shared" si="43"/>
        <v>0</v>
      </c>
      <c r="AM53" s="60">
        <f t="shared" si="44"/>
        <v>0</v>
      </c>
      <c r="AN53" s="60">
        <f t="shared" si="45"/>
        <v>0</v>
      </c>
      <c r="AO53" s="60">
        <f t="shared" si="46"/>
        <v>0</v>
      </c>
      <c r="AP53" s="60">
        <f t="shared" si="47"/>
        <v>0</v>
      </c>
      <c r="AQ53" s="60">
        <f t="shared" si="48"/>
        <v>0</v>
      </c>
      <c r="AR53" s="60">
        <f t="shared" si="49"/>
        <v>0</v>
      </c>
      <c r="AS53" s="60">
        <f t="shared" si="50"/>
        <v>0</v>
      </c>
      <c r="AT53" s="60">
        <f t="shared" si="51"/>
        <v>0</v>
      </c>
      <c r="AU53" s="60">
        <f t="shared" si="52"/>
        <v>0</v>
      </c>
      <c r="AV53" s="60">
        <f t="shared" si="53"/>
        <v>0</v>
      </c>
      <c r="AW53" s="60">
        <f t="shared" si="54"/>
        <v>0</v>
      </c>
      <c r="AX53" s="60">
        <f t="shared" si="55"/>
        <v>0</v>
      </c>
      <c r="AY53" s="60">
        <f t="shared" si="56"/>
        <v>0</v>
      </c>
      <c r="AZ53" s="60">
        <f t="shared" si="57"/>
        <v>0</v>
      </c>
      <c r="BA53" s="60">
        <f t="shared" si="58"/>
        <v>0</v>
      </c>
      <c r="BB53" s="60">
        <f t="shared" si="59"/>
        <v>0</v>
      </c>
      <c r="BC53" s="60">
        <f t="shared" si="60"/>
        <v>0</v>
      </c>
      <c r="BD53" s="60">
        <f t="shared" si="61"/>
        <v>0</v>
      </c>
      <c r="BE53" s="60">
        <f t="shared" si="62"/>
        <v>0</v>
      </c>
      <c r="BF53" s="60">
        <f t="shared" si="63"/>
        <v>0</v>
      </c>
      <c r="BG53" s="60">
        <f t="shared" si="64"/>
        <v>0</v>
      </c>
      <c r="BH53" s="60">
        <f t="shared" si="65"/>
        <v>0</v>
      </c>
      <c r="BI53" s="60">
        <f t="shared" si="66"/>
        <v>0</v>
      </c>
      <c r="BJ53" s="60">
        <f t="shared" si="67"/>
        <v>0</v>
      </c>
      <c r="BK53" s="60">
        <f t="shared" si="68"/>
        <v>0</v>
      </c>
      <c r="BL53" s="60">
        <f t="shared" si="69"/>
        <v>0</v>
      </c>
      <c r="BM53" s="60">
        <f t="shared" si="70"/>
        <v>0</v>
      </c>
      <c r="BN53" s="60">
        <f t="shared" si="71"/>
        <v>0</v>
      </c>
      <c r="BO53" s="60">
        <f t="shared" si="72"/>
        <v>0</v>
      </c>
      <c r="BP53" s="55"/>
      <c r="BQ53" s="66" t="str">
        <f t="shared" si="73"/>
        <v>-</v>
      </c>
      <c r="BR53" s="66" t="str">
        <f t="shared" si="74"/>
        <v>-</v>
      </c>
      <c r="BS53" s="66" t="str">
        <f t="shared" si="75"/>
        <v>-</v>
      </c>
      <c r="BT53" s="66" t="str">
        <f t="shared" si="76"/>
        <v>-</v>
      </c>
      <c r="BU53" s="66" t="str">
        <f t="shared" si="77"/>
        <v>-</v>
      </c>
      <c r="BV53" s="66" t="str">
        <f t="shared" si="78"/>
        <v>-</v>
      </c>
      <c r="BW53" s="66" t="str">
        <f t="shared" si="79"/>
        <v>-</v>
      </c>
      <c r="BX53" s="66" t="str">
        <f t="shared" si="80"/>
        <v>-</v>
      </c>
      <c r="BY53" s="66" t="str">
        <f t="shared" si="81"/>
        <v>-</v>
      </c>
      <c r="BZ53" s="66" t="str">
        <f t="shared" si="82"/>
        <v>-</v>
      </c>
      <c r="CA53" s="66" t="str">
        <f t="shared" si="83"/>
        <v>-</v>
      </c>
      <c r="CB53" s="66" t="str">
        <f t="shared" si="84"/>
        <v>-</v>
      </c>
      <c r="CC53" s="66" t="str">
        <f t="shared" si="85"/>
        <v>-</v>
      </c>
      <c r="CD53" s="66" t="str">
        <f t="shared" si="86"/>
        <v>-</v>
      </c>
      <c r="CE53" s="66" t="str">
        <f t="shared" si="87"/>
        <v>-</v>
      </c>
      <c r="CF53" s="66" t="str">
        <f t="shared" si="88"/>
        <v>-</v>
      </c>
      <c r="CG53" s="66" t="str">
        <f t="shared" si="89"/>
        <v>-</v>
      </c>
      <c r="CH53" s="66" t="str">
        <f t="shared" si="90"/>
        <v>-</v>
      </c>
      <c r="CI53" s="66" t="str">
        <f t="shared" si="91"/>
        <v>-</v>
      </c>
      <c r="CJ53" s="66" t="str">
        <f t="shared" si="92"/>
        <v>-</v>
      </c>
      <c r="CK53" s="66" t="str">
        <f t="shared" si="93"/>
        <v>-</v>
      </c>
      <c r="CL53" s="66" t="str">
        <f t="shared" si="94"/>
        <v>-</v>
      </c>
      <c r="CM53" s="66" t="str">
        <f t="shared" si="95"/>
        <v>-</v>
      </c>
      <c r="CN53" s="66" t="str">
        <f t="shared" si="96"/>
        <v>-</v>
      </c>
      <c r="CO53" s="66" t="str">
        <f t="shared" si="97"/>
        <v>-</v>
      </c>
      <c r="CP53" s="66" t="str">
        <f t="shared" si="98"/>
        <v>-</v>
      </c>
      <c r="CQ53" s="66" t="str">
        <f t="shared" si="99"/>
        <v>-</v>
      </c>
      <c r="CR53" s="66" t="str">
        <f t="shared" si="100"/>
        <v>-</v>
      </c>
      <c r="CS53" s="66" t="str">
        <f t="shared" si="101"/>
        <v>-</v>
      </c>
      <c r="CT53" s="66" t="str">
        <f t="shared" si="102"/>
        <v>-</v>
      </c>
      <c r="CU53" s="66" t="str">
        <f t="shared" si="103"/>
        <v/>
      </c>
      <c r="CV53" s="107" t="str">
        <f t="shared" si="104"/>
        <v/>
      </c>
      <c r="CW53" s="85"/>
      <c r="CX53" s="5"/>
      <c r="CY53" s="30" t="str">
        <f t="shared" si="109"/>
        <v/>
      </c>
      <c r="CZ53" s="30" t="str">
        <f t="shared" si="109"/>
        <v/>
      </c>
      <c r="DA53" s="30" t="str">
        <f t="shared" si="109"/>
        <v/>
      </c>
      <c r="DB53" s="30" t="str">
        <f t="shared" si="109"/>
        <v/>
      </c>
      <c r="DC53" s="30" t="str">
        <f t="shared" si="110"/>
        <v/>
      </c>
      <c r="DD53" s="30" t="str">
        <f t="shared" si="110"/>
        <v/>
      </c>
      <c r="DE53" s="30" t="str">
        <f t="shared" si="110"/>
        <v/>
      </c>
      <c r="DF53" s="30" t="str">
        <f t="shared" si="110"/>
        <v/>
      </c>
      <c r="DG53" s="30" t="str">
        <f t="shared" si="111"/>
        <v/>
      </c>
      <c r="DH53" s="30" t="str">
        <f t="shared" si="111"/>
        <v/>
      </c>
      <c r="DI53" s="30" t="str">
        <f t="shared" si="111"/>
        <v/>
      </c>
      <c r="DJ53" s="30" t="str">
        <f t="shared" si="111"/>
        <v/>
      </c>
      <c r="DK53" s="30" t="str">
        <f t="shared" si="112"/>
        <v/>
      </c>
      <c r="DL53" s="30" t="str">
        <f t="shared" si="112"/>
        <v/>
      </c>
      <c r="DM53" s="30" t="str">
        <f t="shared" si="112"/>
        <v/>
      </c>
      <c r="DN53" s="30" t="str">
        <f t="shared" si="112"/>
        <v/>
      </c>
      <c r="DO53" s="30" t="str">
        <f t="shared" si="113"/>
        <v/>
      </c>
      <c r="DP53" s="30" t="str">
        <f t="shared" si="113"/>
        <v/>
      </c>
      <c r="DQ53" s="30" t="str">
        <f t="shared" si="113"/>
        <v/>
      </c>
      <c r="DR53" s="30" t="str">
        <f t="shared" si="113"/>
        <v/>
      </c>
      <c r="DS53" s="30" t="str">
        <f t="shared" si="114"/>
        <v/>
      </c>
      <c r="DT53" s="30" t="str">
        <f t="shared" si="114"/>
        <v/>
      </c>
      <c r="DU53" s="30" t="str">
        <f t="shared" si="114"/>
        <v/>
      </c>
      <c r="DV53" s="30" t="str">
        <f t="shared" si="114"/>
        <v/>
      </c>
      <c r="DW53" s="30" t="str">
        <f t="shared" si="115"/>
        <v/>
      </c>
      <c r="DX53" s="30" t="str">
        <f t="shared" si="115"/>
        <v/>
      </c>
      <c r="DY53" s="30" t="str">
        <f t="shared" si="115"/>
        <v/>
      </c>
      <c r="DZ53" s="30" t="str">
        <f t="shared" si="115"/>
        <v/>
      </c>
      <c r="EA53" s="30" t="str">
        <f t="shared" si="116"/>
        <v/>
      </c>
      <c r="EB53" s="30" t="str">
        <f t="shared" si="116"/>
        <v/>
      </c>
      <c r="EC53" s="30" t="str">
        <f t="shared" si="116"/>
        <v/>
      </c>
      <c r="ED53" s="30" t="str">
        <f t="shared" si="116"/>
        <v/>
      </c>
      <c r="EE53" s="30" t="str">
        <f t="shared" si="117"/>
        <v/>
      </c>
      <c r="EF53" s="30" t="str">
        <f t="shared" si="117"/>
        <v/>
      </c>
      <c r="EG53" s="30" t="str">
        <f t="shared" si="117"/>
        <v/>
      </c>
      <c r="EH53" s="30" t="str">
        <f t="shared" si="117"/>
        <v/>
      </c>
      <c r="EI53" s="30" t="str">
        <f t="shared" si="118"/>
        <v/>
      </c>
      <c r="EJ53" s="30" t="str">
        <f t="shared" si="118"/>
        <v/>
      </c>
      <c r="EK53" s="30" t="str">
        <f t="shared" si="118"/>
        <v/>
      </c>
      <c r="EL53" s="30" t="str">
        <f t="shared" si="118"/>
        <v/>
      </c>
      <c r="EM53" s="30" t="str">
        <f t="shared" si="119"/>
        <v/>
      </c>
      <c r="EN53" s="30" t="str">
        <f t="shared" si="119"/>
        <v/>
      </c>
      <c r="EO53" s="30" t="str">
        <f t="shared" si="119"/>
        <v/>
      </c>
      <c r="EP53" s="30" t="str">
        <f t="shared" si="119"/>
        <v/>
      </c>
      <c r="EQ53" s="30" t="str">
        <f t="shared" si="120"/>
        <v/>
      </c>
      <c r="ER53" s="30" t="str">
        <f t="shared" si="120"/>
        <v/>
      </c>
      <c r="ES53" s="30" t="str">
        <f t="shared" si="120"/>
        <v/>
      </c>
      <c r="ET53" s="30" t="str">
        <f t="shared" si="120"/>
        <v/>
      </c>
      <c r="EU53" s="30" t="str">
        <f t="shared" si="121"/>
        <v/>
      </c>
      <c r="EV53" s="30" t="str">
        <f t="shared" si="121"/>
        <v/>
      </c>
      <c r="EW53" s="30" t="str">
        <f t="shared" si="121"/>
        <v/>
      </c>
      <c r="EX53" s="30" t="str">
        <f t="shared" si="121"/>
        <v/>
      </c>
      <c r="EY53" s="30" t="str">
        <f t="shared" si="122"/>
        <v/>
      </c>
      <c r="EZ53" s="30" t="str">
        <f t="shared" si="122"/>
        <v/>
      </c>
      <c r="FA53" s="30" t="str">
        <f t="shared" si="122"/>
        <v/>
      </c>
      <c r="FB53" s="30" t="str">
        <f t="shared" si="122"/>
        <v/>
      </c>
      <c r="FC53" s="30" t="str">
        <f t="shared" si="123"/>
        <v/>
      </c>
      <c r="FD53" s="30" t="str">
        <f t="shared" si="123"/>
        <v/>
      </c>
      <c r="FE53" s="30" t="str">
        <f t="shared" si="123"/>
        <v/>
      </c>
      <c r="FF53" s="30" t="str">
        <f t="shared" si="123"/>
        <v/>
      </c>
      <c r="FG53" s="30" t="str">
        <f t="shared" si="124"/>
        <v/>
      </c>
      <c r="FH53" s="30" t="str">
        <f t="shared" si="124"/>
        <v/>
      </c>
      <c r="FI53" s="30" t="str">
        <f t="shared" si="124"/>
        <v/>
      </c>
      <c r="FJ53" s="30" t="str">
        <f t="shared" si="124"/>
        <v/>
      </c>
      <c r="FK53" s="30" t="str">
        <f t="shared" si="125"/>
        <v/>
      </c>
      <c r="FL53" s="30" t="str">
        <f t="shared" si="125"/>
        <v/>
      </c>
      <c r="FM53" s="30" t="str">
        <f t="shared" si="125"/>
        <v/>
      </c>
      <c r="FN53" s="30" t="str">
        <f t="shared" si="125"/>
        <v/>
      </c>
      <c r="FO53" s="30" t="str">
        <f t="shared" si="126"/>
        <v/>
      </c>
      <c r="FP53" s="30" t="str">
        <f t="shared" si="126"/>
        <v/>
      </c>
      <c r="FQ53" s="30" t="str">
        <f t="shared" si="126"/>
        <v/>
      </c>
      <c r="FR53" s="30" t="str">
        <f t="shared" si="126"/>
        <v/>
      </c>
      <c r="FS53" s="30" t="str">
        <f t="shared" si="127"/>
        <v/>
      </c>
      <c r="FT53" s="30" t="str">
        <f t="shared" si="127"/>
        <v/>
      </c>
      <c r="FU53" s="30" t="str">
        <f t="shared" si="127"/>
        <v/>
      </c>
      <c r="FV53" s="30" t="str">
        <f t="shared" si="127"/>
        <v/>
      </c>
      <c r="FW53" s="30"/>
      <c r="FX53" s="30"/>
      <c r="FY53" s="30"/>
      <c r="FZ53" s="30"/>
      <c r="GA53" s="30"/>
      <c r="GB53" s="30"/>
      <c r="GC53" s="30"/>
      <c r="GD53" s="30"/>
      <c r="GE53" s="30" t="str">
        <f t="shared" si="128"/>
        <v/>
      </c>
      <c r="GF53" s="30" t="str">
        <f t="shared" si="128"/>
        <v/>
      </c>
      <c r="GG53" s="30" t="str">
        <f t="shared" si="128"/>
        <v/>
      </c>
      <c r="GH53" s="30" t="str">
        <f t="shared" si="128"/>
        <v/>
      </c>
      <c r="GI53" s="68" t="str">
        <f t="shared" si="105"/>
        <v/>
      </c>
      <c r="GJ53" s="68" t="str">
        <f t="shared" si="106"/>
        <v/>
      </c>
      <c r="GK53" s="68" t="str">
        <f t="shared" si="107"/>
        <v/>
      </c>
      <c r="GL53" s="68" t="str">
        <f t="shared" si="108"/>
        <v/>
      </c>
    </row>
    <row r="54" spans="1:194" ht="14.25" customHeight="1">
      <c r="A54" s="57" t="str">
        <f>IF('INGRESO DATOS'!$AA$3="","",'INGRESO DATOS'!$AA$3)</f>
        <v>---SELECCIONAR---</v>
      </c>
      <c r="B54" s="57" t="str">
        <f>IF('INGRESO DATOS'!$AA$7="","",'INGRESO DATOS'!$AA$7)</f>
        <v>---SELECCIONAR---</v>
      </c>
      <c r="C54" s="57" t="str">
        <f>IF('INGRESO DATOS'!$C$3="","",'INGRESO DATOS'!$C$3)</f>
        <v>---SELECCIONAR---</v>
      </c>
      <c r="D54" s="58" t="str">
        <f>IF(E54="-","",IF('INGRESO DATOS'!$C$5="","",'INGRESO DATOS'!$C$5))</f>
        <v/>
      </c>
      <c r="E54" s="58" t="str">
        <f>IF('INGRESO DATOS'!B56="","-",'INGRESO DATOS'!B56)</f>
        <v>-</v>
      </c>
      <c r="F54" s="57" t="str">
        <f>IF(E54="-","",IF('INGRESO DATOS'!$C$11="","",'INGRESO DATOS'!$C$11))</f>
        <v/>
      </c>
      <c r="G54" s="57" t="str">
        <f>IF('INGRESO DATOS'!C56="A","A",IF('INGRESO DATOS'!C56="B","B",IF('INGRESO DATOS'!C56="C","C",IF('INGRESO DATOS'!C56="D","D",IF('INGRESO DATOS'!D56="","-",'INGRESO DATOS'!D56)))))</f>
        <v>-</v>
      </c>
      <c r="H54" s="57" t="str">
        <f>IF('INGRESO DATOS'!D56="A","A",IF('INGRESO DATOS'!D56="B","B",IF('INGRESO DATOS'!D56="C","C",IF('INGRESO DATOS'!D56="D","D",IF('INGRESO DATOS'!E56="","-",'INGRESO DATOS'!E56)))))</f>
        <v>-</v>
      </c>
      <c r="I54" s="57" t="str">
        <f>IF('INGRESO DATOS'!E56="A","A",IF('INGRESO DATOS'!E56="B","B",IF('INGRESO DATOS'!E56="C","C",IF('INGRESO DATOS'!E56="D","D",IF('INGRESO DATOS'!F56="","-",'INGRESO DATOS'!F56)))))</f>
        <v>-</v>
      </c>
      <c r="J54" s="57" t="str">
        <f>IF('INGRESO DATOS'!F56="A","A",IF('INGRESO DATOS'!F56="B","B",IF('INGRESO DATOS'!F56="C","C",IF('INGRESO DATOS'!F56="D","D",IF('INGRESO DATOS'!G56="","-",'INGRESO DATOS'!G56)))))</f>
        <v>-</v>
      </c>
      <c r="K54" s="57" t="str">
        <f>IF('INGRESO DATOS'!G56="A","A",IF('INGRESO DATOS'!G56="B","B",IF('INGRESO DATOS'!G56="C","C",IF('INGRESO DATOS'!G56="D","D",IF('INGRESO DATOS'!H56="","-",'INGRESO DATOS'!H56)))))</f>
        <v>-</v>
      </c>
      <c r="L54" s="57" t="str">
        <f>IF('INGRESO DATOS'!H56="A","A",IF('INGRESO DATOS'!H56="B","B",IF('INGRESO DATOS'!H56="C","C",IF('INGRESO DATOS'!H56="D","D",IF('INGRESO DATOS'!I56="","-",'INGRESO DATOS'!I56)))))</f>
        <v>-</v>
      </c>
      <c r="M54" s="57" t="str">
        <f>IF('INGRESO DATOS'!I56="A","A",IF('INGRESO DATOS'!I56="B","B",IF('INGRESO DATOS'!I56="C","C",IF('INGRESO DATOS'!I56="D","D",IF('INGRESO DATOS'!J56="","-",'INGRESO DATOS'!J56)))))</f>
        <v>-</v>
      </c>
      <c r="N54" s="57" t="str">
        <f>IF('INGRESO DATOS'!J56="A","A",IF('INGRESO DATOS'!J56="B","B",IF('INGRESO DATOS'!J56="C","C",IF('INGRESO DATOS'!J56="D","D",IF('INGRESO DATOS'!K56="","-",'INGRESO DATOS'!K56)))))</f>
        <v>-</v>
      </c>
      <c r="O54" s="57" t="str">
        <f>IF('INGRESO DATOS'!K56="A","A",IF('INGRESO DATOS'!K56="B","B",IF('INGRESO DATOS'!K56="C","C",IF('INGRESO DATOS'!K56="D","D",IF('INGRESO DATOS'!L56="","-",'INGRESO DATOS'!L56)))))</f>
        <v>-</v>
      </c>
      <c r="P54" s="57" t="str">
        <f>IF('INGRESO DATOS'!L56="A","A",IF('INGRESO DATOS'!L56="B","B",IF('INGRESO DATOS'!L56="C","C",IF('INGRESO DATOS'!L56="D","D",IF('INGRESO DATOS'!M56="","-",'INGRESO DATOS'!M56)))))</f>
        <v>-</v>
      </c>
      <c r="Q54" s="57" t="str">
        <f>IF('INGRESO DATOS'!M56="A","A",IF('INGRESO DATOS'!M56="B","B",IF('INGRESO DATOS'!M56="C","C",IF('INGRESO DATOS'!M56="D","D",IF('INGRESO DATOS'!N56="","-",'INGRESO DATOS'!N56)))))</f>
        <v>-</v>
      </c>
      <c r="R54" s="57" t="str">
        <f>IF('INGRESO DATOS'!N56="A","A",IF('INGRESO DATOS'!N56="B","B",IF('INGRESO DATOS'!N56="C","C",IF('INGRESO DATOS'!N56="D","D",IF('INGRESO DATOS'!O56="","-",'INGRESO DATOS'!O56)))))</f>
        <v>-</v>
      </c>
      <c r="S54" s="57" t="str">
        <f>IF('INGRESO DATOS'!O56="A","A",IF('INGRESO DATOS'!O56="B","B",IF('INGRESO DATOS'!O56="C","C",IF('INGRESO DATOS'!O56="D","D",IF('INGRESO DATOS'!P56="","-",'INGRESO DATOS'!P56)))))</f>
        <v>-</v>
      </c>
      <c r="T54" s="57" t="str">
        <f>IF('INGRESO DATOS'!P56="A","A",IF('INGRESO DATOS'!P56="B","B",IF('INGRESO DATOS'!P56="C","C",IF('INGRESO DATOS'!P56="D","D",IF('INGRESO DATOS'!Q56="","-",'INGRESO DATOS'!Q56)))))</f>
        <v>-</v>
      </c>
      <c r="U54" s="57" t="str">
        <f>IF('INGRESO DATOS'!Q56="A","A",IF('INGRESO DATOS'!Q56="B","B",IF('INGRESO DATOS'!Q56="C","C",IF('INGRESO DATOS'!Q56="D","D",IF('INGRESO DATOS'!R56="","-",'INGRESO DATOS'!R56)))))</f>
        <v>-</v>
      </c>
      <c r="V54" s="57" t="str">
        <f>IF('INGRESO DATOS'!R56="A","A",IF('INGRESO DATOS'!R56="B","B",IF('INGRESO DATOS'!R56="C","C",IF('INGRESO DATOS'!R56="D","D",IF('INGRESO DATOS'!S56="","-",'INGRESO DATOS'!S56)))))</f>
        <v>-</v>
      </c>
      <c r="W54" s="57" t="str">
        <f>IF('INGRESO DATOS'!S56="A","A",IF('INGRESO DATOS'!S56="B","B",IF('INGRESO DATOS'!S56="C","C",IF('INGRESO DATOS'!S56="D","D",IF('INGRESO DATOS'!T56="","-",'INGRESO DATOS'!T56)))))</f>
        <v>-</v>
      </c>
      <c r="X54" s="57" t="str">
        <f>IF('INGRESO DATOS'!T56="A","A",IF('INGRESO DATOS'!T56="B","B",IF('INGRESO DATOS'!T56="C","C",IF('INGRESO DATOS'!T56="D","D",IF('INGRESO DATOS'!U56="","-",'INGRESO DATOS'!U56)))))</f>
        <v>-</v>
      </c>
      <c r="Y54" s="57" t="str">
        <f>IF('INGRESO DATOS'!U56="A","A",IF('INGRESO DATOS'!U56="B","B",IF('INGRESO DATOS'!U56="C","C",IF('INGRESO DATOS'!U56="D","D",IF('INGRESO DATOS'!V56="","-",'INGRESO DATOS'!V56)))))</f>
        <v>-</v>
      </c>
      <c r="Z54" s="57" t="str">
        <f>IF('INGRESO DATOS'!V56="A","A",IF('INGRESO DATOS'!V56="B","B",IF('INGRESO DATOS'!V56="C","C",IF('INGRESO DATOS'!V56="D","D",IF('INGRESO DATOS'!W56="","-",'INGRESO DATOS'!W56)))))</f>
        <v>-</v>
      </c>
      <c r="AA54" s="57" t="str">
        <f>IF('INGRESO DATOS'!W56="A","A",IF('INGRESO DATOS'!W56="B","B",IF('INGRESO DATOS'!W56="C","C",IF('INGRESO DATOS'!W56="D","D",IF('INGRESO DATOS'!X56="","-",'INGRESO DATOS'!X56)))))</f>
        <v>-</v>
      </c>
      <c r="AB54" s="57" t="str">
        <f>IF('INGRESO DATOS'!X56="A","A",IF('INGRESO DATOS'!X56="B","B",IF('INGRESO DATOS'!X56="C","C",IF('INGRESO DATOS'!X56="D","D",IF('INGRESO DATOS'!Y56="","-",'INGRESO DATOS'!Y56)))))</f>
        <v>-</v>
      </c>
      <c r="AC54" s="57" t="str">
        <f>IF('INGRESO DATOS'!Y56="A","A",IF('INGRESO DATOS'!Y56="B","B",IF('INGRESO DATOS'!Y56="C","C",IF('INGRESO DATOS'!Y56="D","D",IF('INGRESO DATOS'!Z56="","-",'INGRESO DATOS'!Z56)))))</f>
        <v>-</v>
      </c>
      <c r="AD54" s="57" t="str">
        <f>IF('INGRESO DATOS'!Z56="A","A",IF('INGRESO DATOS'!Z56="B","B",IF('INGRESO DATOS'!Z56="C","C",IF('INGRESO DATOS'!Z56="D","D",IF('INGRESO DATOS'!AA56="","-",'INGRESO DATOS'!AA56)))))</f>
        <v>-</v>
      </c>
      <c r="AE54" s="57" t="str">
        <f>IF('INGRESO DATOS'!AA56="A","A",IF('INGRESO DATOS'!AA56="B","B",IF('INGRESO DATOS'!AA56="C","C",IF('INGRESO DATOS'!AA56="D","D",IF('INGRESO DATOS'!AB56="","-",'INGRESO DATOS'!AB56)))))</f>
        <v>-</v>
      </c>
      <c r="AF54" s="57" t="str">
        <f>IF('INGRESO DATOS'!AB56="A","A",IF('INGRESO DATOS'!AB56="B","B",IF('INGRESO DATOS'!AB56="C","C",IF('INGRESO DATOS'!AB56="D","D",IF('INGRESO DATOS'!AC56="","-",'INGRESO DATOS'!AC56)))))</f>
        <v>-</v>
      </c>
      <c r="AG54" s="57" t="str">
        <f>IF('INGRESO DATOS'!AC56="A","A",IF('INGRESO DATOS'!AC56="B","B",IF('INGRESO DATOS'!AC56="C","C",IF('INGRESO DATOS'!AC56="D","D",IF('INGRESO DATOS'!AD56="","-",'INGRESO DATOS'!AD56)))))</f>
        <v>-</v>
      </c>
      <c r="AH54" s="57" t="str">
        <f>IF('INGRESO DATOS'!AD56="A","A",IF('INGRESO DATOS'!AD56="B","B",IF('INGRESO DATOS'!AD56="C","C",IF('INGRESO DATOS'!AD56="D","D",IF('INGRESO DATOS'!AE56="","-",'INGRESO DATOS'!AE56)))))</f>
        <v>-</v>
      </c>
      <c r="AI54" s="57" t="str">
        <f>IF('INGRESO DATOS'!AE56="A","A",IF('INGRESO DATOS'!AE56="B","B",IF('INGRESO DATOS'!AE56="C","C",IF('INGRESO DATOS'!AE56="D","D",IF('INGRESO DATOS'!AF56="","-",'INGRESO DATOS'!AF56)))))</f>
        <v>-</v>
      </c>
      <c r="AJ54" s="57" t="str">
        <f>IF('INGRESO DATOS'!AF56="A","A",IF('INGRESO DATOS'!AF56="B","B",IF('INGRESO DATOS'!AF56="C","C",IF('INGRESO DATOS'!AF56="D","D",IF('INGRESO DATOS'!AG56="","-",'INGRESO DATOS'!AG56)))))</f>
        <v>-</v>
      </c>
      <c r="AK54" s="55"/>
      <c r="AL54" s="60">
        <f t="shared" si="43"/>
        <v>0</v>
      </c>
      <c r="AM54" s="60">
        <f t="shared" si="44"/>
        <v>0</v>
      </c>
      <c r="AN54" s="60">
        <f t="shared" si="45"/>
        <v>0</v>
      </c>
      <c r="AO54" s="60">
        <f t="shared" si="46"/>
        <v>0</v>
      </c>
      <c r="AP54" s="60">
        <f t="shared" si="47"/>
        <v>0</v>
      </c>
      <c r="AQ54" s="60">
        <f t="shared" si="48"/>
        <v>0</v>
      </c>
      <c r="AR54" s="60">
        <f t="shared" si="49"/>
        <v>0</v>
      </c>
      <c r="AS54" s="60">
        <f t="shared" si="50"/>
        <v>0</v>
      </c>
      <c r="AT54" s="60">
        <f t="shared" si="51"/>
        <v>0</v>
      </c>
      <c r="AU54" s="60">
        <f t="shared" si="52"/>
        <v>0</v>
      </c>
      <c r="AV54" s="60">
        <f t="shared" si="53"/>
        <v>0</v>
      </c>
      <c r="AW54" s="60">
        <f t="shared" si="54"/>
        <v>0</v>
      </c>
      <c r="AX54" s="60">
        <f t="shared" si="55"/>
        <v>0</v>
      </c>
      <c r="AY54" s="60">
        <f t="shared" si="56"/>
        <v>0</v>
      </c>
      <c r="AZ54" s="60">
        <f t="shared" si="57"/>
        <v>0</v>
      </c>
      <c r="BA54" s="60">
        <f t="shared" si="58"/>
        <v>0</v>
      </c>
      <c r="BB54" s="60">
        <f t="shared" si="59"/>
        <v>0</v>
      </c>
      <c r="BC54" s="60">
        <f t="shared" si="60"/>
        <v>0</v>
      </c>
      <c r="BD54" s="60">
        <f t="shared" si="61"/>
        <v>0</v>
      </c>
      <c r="BE54" s="60">
        <f t="shared" si="62"/>
        <v>0</v>
      </c>
      <c r="BF54" s="60">
        <f t="shared" si="63"/>
        <v>0</v>
      </c>
      <c r="BG54" s="60">
        <f t="shared" si="64"/>
        <v>0</v>
      </c>
      <c r="BH54" s="60">
        <f t="shared" si="65"/>
        <v>0</v>
      </c>
      <c r="BI54" s="60">
        <f t="shared" si="66"/>
        <v>0</v>
      </c>
      <c r="BJ54" s="60">
        <f t="shared" si="67"/>
        <v>0</v>
      </c>
      <c r="BK54" s="60">
        <f t="shared" si="68"/>
        <v>0</v>
      </c>
      <c r="BL54" s="60">
        <f t="shared" si="69"/>
        <v>0</v>
      </c>
      <c r="BM54" s="60">
        <f t="shared" si="70"/>
        <v>0</v>
      </c>
      <c r="BN54" s="60">
        <f t="shared" si="71"/>
        <v>0</v>
      </c>
      <c r="BO54" s="60">
        <f t="shared" si="72"/>
        <v>0</v>
      </c>
      <c r="BP54" s="55"/>
      <c r="BQ54" s="66" t="str">
        <f t="shared" si="73"/>
        <v>-</v>
      </c>
      <c r="BR54" s="66" t="str">
        <f t="shared" si="74"/>
        <v>-</v>
      </c>
      <c r="BS54" s="66" t="str">
        <f t="shared" si="75"/>
        <v>-</v>
      </c>
      <c r="BT54" s="66" t="str">
        <f t="shared" si="76"/>
        <v>-</v>
      </c>
      <c r="BU54" s="66" t="str">
        <f t="shared" si="77"/>
        <v>-</v>
      </c>
      <c r="BV54" s="66" t="str">
        <f t="shared" si="78"/>
        <v>-</v>
      </c>
      <c r="BW54" s="66" t="str">
        <f t="shared" si="79"/>
        <v>-</v>
      </c>
      <c r="BX54" s="66" t="str">
        <f t="shared" si="80"/>
        <v>-</v>
      </c>
      <c r="BY54" s="66" t="str">
        <f t="shared" si="81"/>
        <v>-</v>
      </c>
      <c r="BZ54" s="66" t="str">
        <f t="shared" si="82"/>
        <v>-</v>
      </c>
      <c r="CA54" s="66" t="str">
        <f t="shared" si="83"/>
        <v>-</v>
      </c>
      <c r="CB54" s="66" t="str">
        <f t="shared" si="84"/>
        <v>-</v>
      </c>
      <c r="CC54" s="66" t="str">
        <f t="shared" si="85"/>
        <v>-</v>
      </c>
      <c r="CD54" s="66" t="str">
        <f t="shared" si="86"/>
        <v>-</v>
      </c>
      <c r="CE54" s="66" t="str">
        <f t="shared" si="87"/>
        <v>-</v>
      </c>
      <c r="CF54" s="66" t="str">
        <f t="shared" si="88"/>
        <v>-</v>
      </c>
      <c r="CG54" s="66" t="str">
        <f t="shared" si="89"/>
        <v>-</v>
      </c>
      <c r="CH54" s="66" t="str">
        <f t="shared" si="90"/>
        <v>-</v>
      </c>
      <c r="CI54" s="66" t="str">
        <f t="shared" si="91"/>
        <v>-</v>
      </c>
      <c r="CJ54" s="66" t="str">
        <f t="shared" si="92"/>
        <v>-</v>
      </c>
      <c r="CK54" s="66" t="str">
        <f t="shared" si="93"/>
        <v>-</v>
      </c>
      <c r="CL54" s="66" t="str">
        <f t="shared" si="94"/>
        <v>-</v>
      </c>
      <c r="CM54" s="66" t="str">
        <f t="shared" si="95"/>
        <v>-</v>
      </c>
      <c r="CN54" s="66" t="str">
        <f t="shared" si="96"/>
        <v>-</v>
      </c>
      <c r="CO54" s="66" t="str">
        <f t="shared" si="97"/>
        <v>-</v>
      </c>
      <c r="CP54" s="66" t="str">
        <f t="shared" si="98"/>
        <v>-</v>
      </c>
      <c r="CQ54" s="66" t="str">
        <f t="shared" si="99"/>
        <v>-</v>
      </c>
      <c r="CR54" s="66" t="str">
        <f t="shared" si="100"/>
        <v>-</v>
      </c>
      <c r="CS54" s="66" t="str">
        <f t="shared" si="101"/>
        <v>-</v>
      </c>
      <c r="CT54" s="66" t="str">
        <f t="shared" si="102"/>
        <v>-</v>
      </c>
      <c r="CU54" s="66" t="str">
        <f t="shared" si="103"/>
        <v/>
      </c>
      <c r="CV54" s="107" t="str">
        <f t="shared" si="104"/>
        <v/>
      </c>
      <c r="CW54" s="85"/>
      <c r="CX54" s="5"/>
      <c r="CY54" s="30" t="str">
        <f t="shared" si="109"/>
        <v/>
      </c>
      <c r="CZ54" s="30" t="str">
        <f t="shared" si="109"/>
        <v/>
      </c>
      <c r="DA54" s="30" t="str">
        <f t="shared" si="109"/>
        <v/>
      </c>
      <c r="DB54" s="30" t="str">
        <f t="shared" si="109"/>
        <v/>
      </c>
      <c r="DC54" s="30" t="str">
        <f t="shared" si="110"/>
        <v/>
      </c>
      <c r="DD54" s="30" t="str">
        <f t="shared" si="110"/>
        <v/>
      </c>
      <c r="DE54" s="30" t="str">
        <f t="shared" si="110"/>
        <v/>
      </c>
      <c r="DF54" s="30" t="str">
        <f t="shared" si="110"/>
        <v/>
      </c>
      <c r="DG54" s="30" t="str">
        <f t="shared" si="111"/>
        <v/>
      </c>
      <c r="DH54" s="30" t="str">
        <f t="shared" si="111"/>
        <v/>
      </c>
      <c r="DI54" s="30" t="str">
        <f t="shared" si="111"/>
        <v/>
      </c>
      <c r="DJ54" s="30" t="str">
        <f t="shared" si="111"/>
        <v/>
      </c>
      <c r="DK54" s="30" t="str">
        <f t="shared" si="112"/>
        <v/>
      </c>
      <c r="DL54" s="30" t="str">
        <f t="shared" si="112"/>
        <v/>
      </c>
      <c r="DM54" s="30" t="str">
        <f t="shared" si="112"/>
        <v/>
      </c>
      <c r="DN54" s="30" t="str">
        <f t="shared" si="112"/>
        <v/>
      </c>
      <c r="DO54" s="30" t="str">
        <f t="shared" si="113"/>
        <v/>
      </c>
      <c r="DP54" s="30" t="str">
        <f t="shared" si="113"/>
        <v/>
      </c>
      <c r="DQ54" s="30" t="str">
        <f t="shared" si="113"/>
        <v/>
      </c>
      <c r="DR54" s="30" t="str">
        <f t="shared" si="113"/>
        <v/>
      </c>
      <c r="DS54" s="30" t="str">
        <f t="shared" si="114"/>
        <v/>
      </c>
      <c r="DT54" s="30" t="str">
        <f t="shared" si="114"/>
        <v/>
      </c>
      <c r="DU54" s="30" t="str">
        <f t="shared" si="114"/>
        <v/>
      </c>
      <c r="DV54" s="30" t="str">
        <f t="shared" si="114"/>
        <v/>
      </c>
      <c r="DW54" s="30" t="str">
        <f t="shared" si="115"/>
        <v/>
      </c>
      <c r="DX54" s="30" t="str">
        <f t="shared" si="115"/>
        <v/>
      </c>
      <c r="DY54" s="30" t="str">
        <f t="shared" si="115"/>
        <v/>
      </c>
      <c r="DZ54" s="30" t="str">
        <f t="shared" si="115"/>
        <v/>
      </c>
      <c r="EA54" s="30" t="str">
        <f t="shared" si="116"/>
        <v/>
      </c>
      <c r="EB54" s="30" t="str">
        <f t="shared" si="116"/>
        <v/>
      </c>
      <c r="EC54" s="30" t="str">
        <f t="shared" si="116"/>
        <v/>
      </c>
      <c r="ED54" s="30" t="str">
        <f t="shared" si="116"/>
        <v/>
      </c>
      <c r="EE54" s="30" t="str">
        <f t="shared" si="117"/>
        <v/>
      </c>
      <c r="EF54" s="30" t="str">
        <f t="shared" si="117"/>
        <v/>
      </c>
      <c r="EG54" s="30" t="str">
        <f t="shared" si="117"/>
        <v/>
      </c>
      <c r="EH54" s="30" t="str">
        <f t="shared" si="117"/>
        <v/>
      </c>
      <c r="EI54" s="30" t="str">
        <f t="shared" si="118"/>
        <v/>
      </c>
      <c r="EJ54" s="30" t="str">
        <f t="shared" si="118"/>
        <v/>
      </c>
      <c r="EK54" s="30" t="str">
        <f t="shared" si="118"/>
        <v/>
      </c>
      <c r="EL54" s="30" t="str">
        <f t="shared" si="118"/>
        <v/>
      </c>
      <c r="EM54" s="30" t="str">
        <f t="shared" si="119"/>
        <v/>
      </c>
      <c r="EN54" s="30" t="str">
        <f t="shared" si="119"/>
        <v/>
      </c>
      <c r="EO54" s="30" t="str">
        <f t="shared" si="119"/>
        <v/>
      </c>
      <c r="EP54" s="30" t="str">
        <f t="shared" si="119"/>
        <v/>
      </c>
      <c r="EQ54" s="30" t="str">
        <f t="shared" si="120"/>
        <v/>
      </c>
      <c r="ER54" s="30" t="str">
        <f t="shared" si="120"/>
        <v/>
      </c>
      <c r="ES54" s="30" t="str">
        <f t="shared" si="120"/>
        <v/>
      </c>
      <c r="ET54" s="30" t="str">
        <f t="shared" si="120"/>
        <v/>
      </c>
      <c r="EU54" s="30" t="str">
        <f t="shared" si="121"/>
        <v/>
      </c>
      <c r="EV54" s="30" t="str">
        <f t="shared" si="121"/>
        <v/>
      </c>
      <c r="EW54" s="30" t="str">
        <f t="shared" si="121"/>
        <v/>
      </c>
      <c r="EX54" s="30" t="str">
        <f t="shared" si="121"/>
        <v/>
      </c>
      <c r="EY54" s="30" t="str">
        <f t="shared" si="122"/>
        <v/>
      </c>
      <c r="EZ54" s="30" t="str">
        <f t="shared" si="122"/>
        <v/>
      </c>
      <c r="FA54" s="30" t="str">
        <f t="shared" si="122"/>
        <v/>
      </c>
      <c r="FB54" s="30" t="str">
        <f t="shared" si="122"/>
        <v/>
      </c>
      <c r="FC54" s="30" t="str">
        <f t="shared" si="123"/>
        <v/>
      </c>
      <c r="FD54" s="30" t="str">
        <f t="shared" si="123"/>
        <v/>
      </c>
      <c r="FE54" s="30" t="str">
        <f t="shared" si="123"/>
        <v/>
      </c>
      <c r="FF54" s="30" t="str">
        <f t="shared" si="123"/>
        <v/>
      </c>
      <c r="FG54" s="30" t="str">
        <f t="shared" si="124"/>
        <v/>
      </c>
      <c r="FH54" s="30" t="str">
        <f t="shared" si="124"/>
        <v/>
      </c>
      <c r="FI54" s="30" t="str">
        <f t="shared" si="124"/>
        <v/>
      </c>
      <c r="FJ54" s="30" t="str">
        <f t="shared" si="124"/>
        <v/>
      </c>
      <c r="FK54" s="30" t="str">
        <f t="shared" si="125"/>
        <v/>
      </c>
      <c r="FL54" s="30" t="str">
        <f t="shared" si="125"/>
        <v/>
      </c>
      <c r="FM54" s="30" t="str">
        <f t="shared" si="125"/>
        <v/>
      </c>
      <c r="FN54" s="30" t="str">
        <f t="shared" si="125"/>
        <v/>
      </c>
      <c r="FO54" s="30" t="str">
        <f t="shared" si="126"/>
        <v/>
      </c>
      <c r="FP54" s="30" t="str">
        <f t="shared" si="126"/>
        <v/>
      </c>
      <c r="FQ54" s="30" t="str">
        <f t="shared" si="126"/>
        <v/>
      </c>
      <c r="FR54" s="30" t="str">
        <f t="shared" si="126"/>
        <v/>
      </c>
      <c r="FS54" s="30" t="str">
        <f t="shared" si="127"/>
        <v/>
      </c>
      <c r="FT54" s="30" t="str">
        <f t="shared" si="127"/>
        <v/>
      </c>
      <c r="FU54" s="30" t="str">
        <f t="shared" si="127"/>
        <v/>
      </c>
      <c r="FV54" s="30" t="str">
        <f t="shared" si="127"/>
        <v/>
      </c>
      <c r="FW54" s="30"/>
      <c r="FX54" s="30"/>
      <c r="FY54" s="30"/>
      <c r="FZ54" s="30"/>
      <c r="GA54" s="30"/>
      <c r="GB54" s="30"/>
      <c r="GC54" s="30"/>
      <c r="GD54" s="30"/>
      <c r="GE54" s="30" t="str">
        <f t="shared" si="128"/>
        <v/>
      </c>
      <c r="GF54" s="30" t="str">
        <f t="shared" si="128"/>
        <v/>
      </c>
      <c r="GG54" s="30" t="str">
        <f t="shared" si="128"/>
        <v/>
      </c>
      <c r="GH54" s="30" t="str">
        <f t="shared" si="128"/>
        <v/>
      </c>
      <c r="GI54" s="68" t="str">
        <f t="shared" si="105"/>
        <v/>
      </c>
      <c r="GJ54" s="68" t="str">
        <f t="shared" si="106"/>
        <v/>
      </c>
      <c r="GK54" s="68" t="str">
        <f t="shared" si="107"/>
        <v/>
      </c>
      <c r="GL54" s="68" t="str">
        <f t="shared" si="108"/>
        <v/>
      </c>
    </row>
    <row r="55" spans="1:194" ht="14.25" customHeight="1">
      <c r="A55" s="57" t="str">
        <f>IF('INGRESO DATOS'!$AA$3="","",'INGRESO DATOS'!$AA$3)</f>
        <v>---SELECCIONAR---</v>
      </c>
      <c r="B55" s="57" t="str">
        <f>IF('INGRESO DATOS'!$AA$7="","",'INGRESO DATOS'!$AA$7)</f>
        <v>---SELECCIONAR---</v>
      </c>
      <c r="C55" s="57" t="str">
        <f>IF('INGRESO DATOS'!$C$3="","",'INGRESO DATOS'!$C$3)</f>
        <v>---SELECCIONAR---</v>
      </c>
      <c r="D55" s="58" t="str">
        <f>IF(E55="-","",IF('INGRESO DATOS'!$C$5="","",'INGRESO DATOS'!$C$5))</f>
        <v/>
      </c>
      <c r="E55" s="58" t="str">
        <f>IF('INGRESO DATOS'!B57="","-",'INGRESO DATOS'!B57)</f>
        <v>-</v>
      </c>
      <c r="F55" s="57" t="str">
        <f>IF(E55="-","",IF('INGRESO DATOS'!$C$11="","",'INGRESO DATOS'!$C$11))</f>
        <v/>
      </c>
      <c r="G55" s="57" t="str">
        <f>IF('INGRESO DATOS'!C57="A","A",IF('INGRESO DATOS'!C57="B","B",IF('INGRESO DATOS'!C57="C","C",IF('INGRESO DATOS'!C57="D","D",IF('INGRESO DATOS'!D57="","-",'INGRESO DATOS'!D57)))))</f>
        <v>-</v>
      </c>
      <c r="H55" s="57" t="str">
        <f>IF('INGRESO DATOS'!D57="A","A",IF('INGRESO DATOS'!D57="B","B",IF('INGRESO DATOS'!D57="C","C",IF('INGRESO DATOS'!D57="D","D",IF('INGRESO DATOS'!E57="","-",'INGRESO DATOS'!E57)))))</f>
        <v>-</v>
      </c>
      <c r="I55" s="57" t="str">
        <f>IF('INGRESO DATOS'!E57="A","A",IF('INGRESO DATOS'!E57="B","B",IF('INGRESO DATOS'!E57="C","C",IF('INGRESO DATOS'!E57="D","D",IF('INGRESO DATOS'!F57="","-",'INGRESO DATOS'!F57)))))</f>
        <v>-</v>
      </c>
      <c r="J55" s="57" t="str">
        <f>IF('INGRESO DATOS'!F57="A","A",IF('INGRESO DATOS'!F57="B","B",IF('INGRESO DATOS'!F57="C","C",IF('INGRESO DATOS'!F57="D","D",IF('INGRESO DATOS'!G57="","-",'INGRESO DATOS'!G57)))))</f>
        <v>-</v>
      </c>
      <c r="K55" s="57" t="str">
        <f>IF('INGRESO DATOS'!G57="A","A",IF('INGRESO DATOS'!G57="B","B",IF('INGRESO DATOS'!G57="C","C",IF('INGRESO DATOS'!G57="D","D",IF('INGRESO DATOS'!H57="","-",'INGRESO DATOS'!H57)))))</f>
        <v>-</v>
      </c>
      <c r="L55" s="57" t="str">
        <f>IF('INGRESO DATOS'!H57="A","A",IF('INGRESO DATOS'!H57="B","B",IF('INGRESO DATOS'!H57="C","C",IF('INGRESO DATOS'!H57="D","D",IF('INGRESO DATOS'!I57="","-",'INGRESO DATOS'!I57)))))</f>
        <v>-</v>
      </c>
      <c r="M55" s="57" t="str">
        <f>IF('INGRESO DATOS'!I57="A","A",IF('INGRESO DATOS'!I57="B","B",IF('INGRESO DATOS'!I57="C","C",IF('INGRESO DATOS'!I57="D","D",IF('INGRESO DATOS'!J57="","-",'INGRESO DATOS'!J57)))))</f>
        <v>-</v>
      </c>
      <c r="N55" s="57" t="str">
        <f>IF('INGRESO DATOS'!J57="A","A",IF('INGRESO DATOS'!J57="B","B",IF('INGRESO DATOS'!J57="C","C",IF('INGRESO DATOS'!J57="D","D",IF('INGRESO DATOS'!K57="","-",'INGRESO DATOS'!K57)))))</f>
        <v>-</v>
      </c>
      <c r="O55" s="57" t="str">
        <f>IF('INGRESO DATOS'!K57="A","A",IF('INGRESO DATOS'!K57="B","B",IF('INGRESO DATOS'!K57="C","C",IF('INGRESO DATOS'!K57="D","D",IF('INGRESO DATOS'!L57="","-",'INGRESO DATOS'!L57)))))</f>
        <v>-</v>
      </c>
      <c r="P55" s="57" t="str">
        <f>IF('INGRESO DATOS'!L57="A","A",IF('INGRESO DATOS'!L57="B","B",IF('INGRESO DATOS'!L57="C","C",IF('INGRESO DATOS'!L57="D","D",IF('INGRESO DATOS'!M57="","-",'INGRESO DATOS'!M57)))))</f>
        <v>-</v>
      </c>
      <c r="Q55" s="57" t="str">
        <f>IF('INGRESO DATOS'!M57="A","A",IF('INGRESO DATOS'!M57="B","B",IF('INGRESO DATOS'!M57="C","C",IF('INGRESO DATOS'!M57="D","D",IF('INGRESO DATOS'!N57="","-",'INGRESO DATOS'!N57)))))</f>
        <v>-</v>
      </c>
      <c r="R55" s="57" t="str">
        <f>IF('INGRESO DATOS'!N57="A","A",IF('INGRESO DATOS'!N57="B","B",IF('INGRESO DATOS'!N57="C","C",IF('INGRESO DATOS'!N57="D","D",IF('INGRESO DATOS'!O57="","-",'INGRESO DATOS'!O57)))))</f>
        <v>-</v>
      </c>
      <c r="S55" s="57" t="str">
        <f>IF('INGRESO DATOS'!O57="A","A",IF('INGRESO DATOS'!O57="B","B",IF('INGRESO DATOS'!O57="C","C",IF('INGRESO DATOS'!O57="D","D",IF('INGRESO DATOS'!P57="","-",'INGRESO DATOS'!P57)))))</f>
        <v>-</v>
      </c>
      <c r="T55" s="57" t="str">
        <f>IF('INGRESO DATOS'!P57="A","A",IF('INGRESO DATOS'!P57="B","B",IF('INGRESO DATOS'!P57="C","C",IF('INGRESO DATOS'!P57="D","D",IF('INGRESO DATOS'!Q57="","-",'INGRESO DATOS'!Q57)))))</f>
        <v>-</v>
      </c>
      <c r="U55" s="57" t="str">
        <f>IF('INGRESO DATOS'!Q57="A","A",IF('INGRESO DATOS'!Q57="B","B",IF('INGRESO DATOS'!Q57="C","C",IF('INGRESO DATOS'!Q57="D","D",IF('INGRESO DATOS'!R57="","-",'INGRESO DATOS'!R57)))))</f>
        <v>-</v>
      </c>
      <c r="V55" s="57" t="str">
        <f>IF('INGRESO DATOS'!R57="A","A",IF('INGRESO DATOS'!R57="B","B",IF('INGRESO DATOS'!R57="C","C",IF('INGRESO DATOS'!R57="D","D",IF('INGRESO DATOS'!S57="","-",'INGRESO DATOS'!S57)))))</f>
        <v>-</v>
      </c>
      <c r="W55" s="57" t="str">
        <f>IF('INGRESO DATOS'!S57="A","A",IF('INGRESO DATOS'!S57="B","B",IF('INGRESO DATOS'!S57="C","C",IF('INGRESO DATOS'!S57="D","D",IF('INGRESO DATOS'!T57="","-",'INGRESO DATOS'!T57)))))</f>
        <v>-</v>
      </c>
      <c r="X55" s="57" t="str">
        <f>IF('INGRESO DATOS'!T57="A","A",IF('INGRESO DATOS'!T57="B","B",IF('INGRESO DATOS'!T57="C","C",IF('INGRESO DATOS'!T57="D","D",IF('INGRESO DATOS'!U57="","-",'INGRESO DATOS'!U57)))))</f>
        <v>-</v>
      </c>
      <c r="Y55" s="57" t="str">
        <f>IF('INGRESO DATOS'!U57="A","A",IF('INGRESO DATOS'!U57="B","B",IF('INGRESO DATOS'!U57="C","C",IF('INGRESO DATOS'!U57="D","D",IF('INGRESO DATOS'!V57="","-",'INGRESO DATOS'!V57)))))</f>
        <v>-</v>
      </c>
      <c r="Z55" s="57" t="str">
        <f>IF('INGRESO DATOS'!V57="A","A",IF('INGRESO DATOS'!V57="B","B",IF('INGRESO DATOS'!V57="C","C",IF('INGRESO DATOS'!V57="D","D",IF('INGRESO DATOS'!W57="","-",'INGRESO DATOS'!W57)))))</f>
        <v>-</v>
      </c>
      <c r="AA55" s="57" t="str">
        <f>IF('INGRESO DATOS'!W57="A","A",IF('INGRESO DATOS'!W57="B","B",IF('INGRESO DATOS'!W57="C","C",IF('INGRESO DATOS'!W57="D","D",IF('INGRESO DATOS'!X57="","-",'INGRESO DATOS'!X57)))))</f>
        <v>-</v>
      </c>
      <c r="AB55" s="57" t="str">
        <f>IF('INGRESO DATOS'!X57="A","A",IF('INGRESO DATOS'!X57="B","B",IF('INGRESO DATOS'!X57="C","C",IF('INGRESO DATOS'!X57="D","D",IF('INGRESO DATOS'!Y57="","-",'INGRESO DATOS'!Y57)))))</f>
        <v>-</v>
      </c>
      <c r="AC55" s="57" t="str">
        <f>IF('INGRESO DATOS'!Y57="A","A",IF('INGRESO DATOS'!Y57="B","B",IF('INGRESO DATOS'!Y57="C","C",IF('INGRESO DATOS'!Y57="D","D",IF('INGRESO DATOS'!Z57="","-",'INGRESO DATOS'!Z57)))))</f>
        <v>-</v>
      </c>
      <c r="AD55" s="57" t="str">
        <f>IF('INGRESO DATOS'!Z57="A","A",IF('INGRESO DATOS'!Z57="B","B",IF('INGRESO DATOS'!Z57="C","C",IF('INGRESO DATOS'!Z57="D","D",IF('INGRESO DATOS'!AA57="","-",'INGRESO DATOS'!AA57)))))</f>
        <v>-</v>
      </c>
      <c r="AE55" s="57" t="str">
        <f>IF('INGRESO DATOS'!AA57="A","A",IF('INGRESO DATOS'!AA57="B","B",IF('INGRESO DATOS'!AA57="C","C",IF('INGRESO DATOS'!AA57="D","D",IF('INGRESO DATOS'!AB57="","-",'INGRESO DATOS'!AB57)))))</f>
        <v>-</v>
      </c>
      <c r="AF55" s="57" t="str">
        <f>IF('INGRESO DATOS'!AB57="A","A",IF('INGRESO DATOS'!AB57="B","B",IF('INGRESO DATOS'!AB57="C","C",IF('INGRESO DATOS'!AB57="D","D",IF('INGRESO DATOS'!AC57="","-",'INGRESO DATOS'!AC57)))))</f>
        <v>-</v>
      </c>
      <c r="AG55" s="57" t="str">
        <f>IF('INGRESO DATOS'!AC57="A","A",IF('INGRESO DATOS'!AC57="B","B",IF('INGRESO DATOS'!AC57="C","C",IF('INGRESO DATOS'!AC57="D","D",IF('INGRESO DATOS'!AD57="","-",'INGRESO DATOS'!AD57)))))</f>
        <v>-</v>
      </c>
      <c r="AH55" s="57" t="str">
        <f>IF('INGRESO DATOS'!AD57="A","A",IF('INGRESO DATOS'!AD57="B","B",IF('INGRESO DATOS'!AD57="C","C",IF('INGRESO DATOS'!AD57="D","D",IF('INGRESO DATOS'!AE57="","-",'INGRESO DATOS'!AE57)))))</f>
        <v>-</v>
      </c>
      <c r="AI55" s="57" t="str">
        <f>IF('INGRESO DATOS'!AE57="A","A",IF('INGRESO DATOS'!AE57="B","B",IF('INGRESO DATOS'!AE57="C","C",IF('INGRESO DATOS'!AE57="D","D",IF('INGRESO DATOS'!AF57="","-",'INGRESO DATOS'!AF57)))))</f>
        <v>-</v>
      </c>
      <c r="AJ55" s="57" t="str">
        <f>IF('INGRESO DATOS'!AF57="A","A",IF('INGRESO DATOS'!AF57="B","B",IF('INGRESO DATOS'!AF57="C","C",IF('INGRESO DATOS'!AF57="D","D",IF('INGRESO DATOS'!AG57="","-",'INGRESO DATOS'!AG57)))))</f>
        <v>-</v>
      </c>
      <c r="AK55" s="55"/>
      <c r="AL55" s="60">
        <f t="shared" si="43"/>
        <v>0</v>
      </c>
      <c r="AM55" s="60">
        <f t="shared" si="44"/>
        <v>0</v>
      </c>
      <c r="AN55" s="60">
        <f t="shared" si="45"/>
        <v>0</v>
      </c>
      <c r="AO55" s="60">
        <f t="shared" si="46"/>
        <v>0</v>
      </c>
      <c r="AP55" s="60">
        <f t="shared" si="47"/>
        <v>0</v>
      </c>
      <c r="AQ55" s="60">
        <f t="shared" si="48"/>
        <v>0</v>
      </c>
      <c r="AR55" s="60">
        <f t="shared" si="49"/>
        <v>0</v>
      </c>
      <c r="AS55" s="60">
        <f t="shared" si="50"/>
        <v>0</v>
      </c>
      <c r="AT55" s="60">
        <f t="shared" si="51"/>
        <v>0</v>
      </c>
      <c r="AU55" s="60">
        <f t="shared" si="52"/>
        <v>0</v>
      </c>
      <c r="AV55" s="60">
        <f t="shared" si="53"/>
        <v>0</v>
      </c>
      <c r="AW55" s="60">
        <f t="shared" si="54"/>
        <v>0</v>
      </c>
      <c r="AX55" s="60">
        <f t="shared" si="55"/>
        <v>0</v>
      </c>
      <c r="AY55" s="60">
        <f t="shared" si="56"/>
        <v>0</v>
      </c>
      <c r="AZ55" s="60">
        <f t="shared" si="57"/>
        <v>0</v>
      </c>
      <c r="BA55" s="60">
        <f t="shared" si="58"/>
        <v>0</v>
      </c>
      <c r="BB55" s="60">
        <f t="shared" si="59"/>
        <v>0</v>
      </c>
      <c r="BC55" s="60">
        <f t="shared" si="60"/>
        <v>0</v>
      </c>
      <c r="BD55" s="60">
        <f t="shared" si="61"/>
        <v>0</v>
      </c>
      <c r="BE55" s="60">
        <f t="shared" si="62"/>
        <v>0</v>
      </c>
      <c r="BF55" s="60">
        <f t="shared" si="63"/>
        <v>0</v>
      </c>
      <c r="BG55" s="60">
        <f t="shared" si="64"/>
        <v>0</v>
      </c>
      <c r="BH55" s="60">
        <f t="shared" si="65"/>
        <v>0</v>
      </c>
      <c r="BI55" s="60">
        <f t="shared" si="66"/>
        <v>0</v>
      </c>
      <c r="BJ55" s="60">
        <f t="shared" si="67"/>
        <v>0</v>
      </c>
      <c r="BK55" s="60">
        <f t="shared" si="68"/>
        <v>0</v>
      </c>
      <c r="BL55" s="60">
        <f t="shared" si="69"/>
        <v>0</v>
      </c>
      <c r="BM55" s="60">
        <f t="shared" si="70"/>
        <v>0</v>
      </c>
      <c r="BN55" s="60">
        <f t="shared" si="71"/>
        <v>0</v>
      </c>
      <c r="BO55" s="60">
        <f t="shared" si="72"/>
        <v>0</v>
      </c>
      <c r="BP55" s="55"/>
      <c r="BQ55" s="66" t="str">
        <f t="shared" si="73"/>
        <v>-</v>
      </c>
      <c r="BR55" s="66" t="str">
        <f t="shared" si="74"/>
        <v>-</v>
      </c>
      <c r="BS55" s="66" t="str">
        <f t="shared" si="75"/>
        <v>-</v>
      </c>
      <c r="BT55" s="66" t="str">
        <f t="shared" si="76"/>
        <v>-</v>
      </c>
      <c r="BU55" s="66" t="str">
        <f t="shared" si="77"/>
        <v>-</v>
      </c>
      <c r="BV55" s="66" t="str">
        <f t="shared" si="78"/>
        <v>-</v>
      </c>
      <c r="BW55" s="66" t="str">
        <f t="shared" si="79"/>
        <v>-</v>
      </c>
      <c r="BX55" s="66" t="str">
        <f t="shared" si="80"/>
        <v>-</v>
      </c>
      <c r="BY55" s="66" t="str">
        <f t="shared" si="81"/>
        <v>-</v>
      </c>
      <c r="BZ55" s="66" t="str">
        <f t="shared" si="82"/>
        <v>-</v>
      </c>
      <c r="CA55" s="66" t="str">
        <f t="shared" si="83"/>
        <v>-</v>
      </c>
      <c r="CB55" s="66" t="str">
        <f t="shared" si="84"/>
        <v>-</v>
      </c>
      <c r="CC55" s="66" t="str">
        <f t="shared" si="85"/>
        <v>-</v>
      </c>
      <c r="CD55" s="66" t="str">
        <f t="shared" si="86"/>
        <v>-</v>
      </c>
      <c r="CE55" s="66" t="str">
        <f t="shared" si="87"/>
        <v>-</v>
      </c>
      <c r="CF55" s="66" t="str">
        <f t="shared" si="88"/>
        <v>-</v>
      </c>
      <c r="CG55" s="66" t="str">
        <f t="shared" si="89"/>
        <v>-</v>
      </c>
      <c r="CH55" s="66" t="str">
        <f t="shared" si="90"/>
        <v>-</v>
      </c>
      <c r="CI55" s="66" t="str">
        <f t="shared" si="91"/>
        <v>-</v>
      </c>
      <c r="CJ55" s="66" t="str">
        <f t="shared" si="92"/>
        <v>-</v>
      </c>
      <c r="CK55" s="66" t="str">
        <f t="shared" si="93"/>
        <v>-</v>
      </c>
      <c r="CL55" s="66" t="str">
        <f t="shared" si="94"/>
        <v>-</v>
      </c>
      <c r="CM55" s="66" t="str">
        <f t="shared" si="95"/>
        <v>-</v>
      </c>
      <c r="CN55" s="66" t="str">
        <f t="shared" si="96"/>
        <v>-</v>
      </c>
      <c r="CO55" s="66" t="str">
        <f t="shared" si="97"/>
        <v>-</v>
      </c>
      <c r="CP55" s="66" t="str">
        <f t="shared" si="98"/>
        <v>-</v>
      </c>
      <c r="CQ55" s="66" t="str">
        <f t="shared" si="99"/>
        <v>-</v>
      </c>
      <c r="CR55" s="66" t="str">
        <f t="shared" si="100"/>
        <v>-</v>
      </c>
      <c r="CS55" s="66" t="str">
        <f t="shared" si="101"/>
        <v>-</v>
      </c>
      <c r="CT55" s="66" t="str">
        <f t="shared" si="102"/>
        <v>-</v>
      </c>
      <c r="CU55" s="66" t="str">
        <f t="shared" si="103"/>
        <v/>
      </c>
      <c r="CV55" s="107" t="str">
        <f t="shared" si="104"/>
        <v/>
      </c>
      <c r="CW55" s="85"/>
      <c r="CX55" s="5"/>
      <c r="CY55" s="30" t="str">
        <f t="shared" si="109"/>
        <v/>
      </c>
      <c r="CZ55" s="30" t="str">
        <f t="shared" si="109"/>
        <v/>
      </c>
      <c r="DA55" s="30" t="str">
        <f t="shared" si="109"/>
        <v/>
      </c>
      <c r="DB55" s="30" t="str">
        <f t="shared" si="109"/>
        <v/>
      </c>
      <c r="DC55" s="30" t="str">
        <f t="shared" si="110"/>
        <v/>
      </c>
      <c r="DD55" s="30" t="str">
        <f t="shared" si="110"/>
        <v/>
      </c>
      <c r="DE55" s="30" t="str">
        <f t="shared" si="110"/>
        <v/>
      </c>
      <c r="DF55" s="30" t="str">
        <f t="shared" si="110"/>
        <v/>
      </c>
      <c r="DG55" s="30" t="str">
        <f t="shared" si="111"/>
        <v/>
      </c>
      <c r="DH55" s="30" t="str">
        <f t="shared" si="111"/>
        <v/>
      </c>
      <c r="DI55" s="30" t="str">
        <f t="shared" si="111"/>
        <v/>
      </c>
      <c r="DJ55" s="30" t="str">
        <f t="shared" si="111"/>
        <v/>
      </c>
      <c r="DK55" s="30" t="str">
        <f t="shared" si="112"/>
        <v/>
      </c>
      <c r="DL55" s="30" t="str">
        <f t="shared" si="112"/>
        <v/>
      </c>
      <c r="DM55" s="30" t="str">
        <f t="shared" si="112"/>
        <v/>
      </c>
      <c r="DN55" s="30" t="str">
        <f t="shared" si="112"/>
        <v/>
      </c>
      <c r="DO55" s="30" t="str">
        <f t="shared" si="113"/>
        <v/>
      </c>
      <c r="DP55" s="30" t="str">
        <f t="shared" si="113"/>
        <v/>
      </c>
      <c r="DQ55" s="30" t="str">
        <f t="shared" si="113"/>
        <v/>
      </c>
      <c r="DR55" s="30" t="str">
        <f t="shared" si="113"/>
        <v/>
      </c>
      <c r="DS55" s="30" t="str">
        <f t="shared" si="114"/>
        <v/>
      </c>
      <c r="DT55" s="30" t="str">
        <f t="shared" si="114"/>
        <v/>
      </c>
      <c r="DU55" s="30" t="str">
        <f t="shared" si="114"/>
        <v/>
      </c>
      <c r="DV55" s="30" t="str">
        <f t="shared" si="114"/>
        <v/>
      </c>
      <c r="DW55" s="30" t="str">
        <f t="shared" si="115"/>
        <v/>
      </c>
      <c r="DX55" s="30" t="str">
        <f t="shared" si="115"/>
        <v/>
      </c>
      <c r="DY55" s="30" t="str">
        <f t="shared" si="115"/>
        <v/>
      </c>
      <c r="DZ55" s="30" t="str">
        <f t="shared" si="115"/>
        <v/>
      </c>
      <c r="EA55" s="30" t="str">
        <f t="shared" si="116"/>
        <v/>
      </c>
      <c r="EB55" s="30" t="str">
        <f t="shared" si="116"/>
        <v/>
      </c>
      <c r="EC55" s="30" t="str">
        <f t="shared" si="116"/>
        <v/>
      </c>
      <c r="ED55" s="30" t="str">
        <f t="shared" si="116"/>
        <v/>
      </c>
      <c r="EE55" s="30" t="str">
        <f t="shared" si="117"/>
        <v/>
      </c>
      <c r="EF55" s="30" t="str">
        <f t="shared" si="117"/>
        <v/>
      </c>
      <c r="EG55" s="30" t="str">
        <f t="shared" si="117"/>
        <v/>
      </c>
      <c r="EH55" s="30" t="str">
        <f t="shared" si="117"/>
        <v/>
      </c>
      <c r="EI55" s="30" t="str">
        <f t="shared" si="118"/>
        <v/>
      </c>
      <c r="EJ55" s="30" t="str">
        <f t="shared" si="118"/>
        <v/>
      </c>
      <c r="EK55" s="30" t="str">
        <f t="shared" si="118"/>
        <v/>
      </c>
      <c r="EL55" s="30" t="str">
        <f t="shared" si="118"/>
        <v/>
      </c>
      <c r="EM55" s="30" t="str">
        <f t="shared" si="119"/>
        <v/>
      </c>
      <c r="EN55" s="30" t="str">
        <f t="shared" si="119"/>
        <v/>
      </c>
      <c r="EO55" s="30" t="str">
        <f t="shared" si="119"/>
        <v/>
      </c>
      <c r="EP55" s="30" t="str">
        <f t="shared" si="119"/>
        <v/>
      </c>
      <c r="EQ55" s="30" t="str">
        <f t="shared" si="120"/>
        <v/>
      </c>
      <c r="ER55" s="30" t="str">
        <f t="shared" si="120"/>
        <v/>
      </c>
      <c r="ES55" s="30" t="str">
        <f t="shared" si="120"/>
        <v/>
      </c>
      <c r="ET55" s="30" t="str">
        <f t="shared" si="120"/>
        <v/>
      </c>
      <c r="EU55" s="30" t="str">
        <f t="shared" si="121"/>
        <v/>
      </c>
      <c r="EV55" s="30" t="str">
        <f t="shared" si="121"/>
        <v/>
      </c>
      <c r="EW55" s="30" t="str">
        <f t="shared" si="121"/>
        <v/>
      </c>
      <c r="EX55" s="30" t="str">
        <f t="shared" si="121"/>
        <v/>
      </c>
      <c r="EY55" s="30" t="str">
        <f t="shared" si="122"/>
        <v/>
      </c>
      <c r="EZ55" s="30" t="str">
        <f t="shared" si="122"/>
        <v/>
      </c>
      <c r="FA55" s="30" t="str">
        <f t="shared" si="122"/>
        <v/>
      </c>
      <c r="FB55" s="30" t="str">
        <f t="shared" si="122"/>
        <v/>
      </c>
      <c r="FC55" s="30" t="str">
        <f t="shared" si="123"/>
        <v/>
      </c>
      <c r="FD55" s="30" t="str">
        <f t="shared" si="123"/>
        <v/>
      </c>
      <c r="FE55" s="30" t="str">
        <f t="shared" si="123"/>
        <v/>
      </c>
      <c r="FF55" s="30" t="str">
        <f t="shared" si="123"/>
        <v/>
      </c>
      <c r="FG55" s="30" t="str">
        <f t="shared" si="124"/>
        <v/>
      </c>
      <c r="FH55" s="30" t="str">
        <f t="shared" si="124"/>
        <v/>
      </c>
      <c r="FI55" s="30" t="str">
        <f t="shared" si="124"/>
        <v/>
      </c>
      <c r="FJ55" s="30" t="str">
        <f t="shared" si="124"/>
        <v/>
      </c>
      <c r="FK55" s="30" t="str">
        <f t="shared" si="125"/>
        <v/>
      </c>
      <c r="FL55" s="30" t="str">
        <f t="shared" si="125"/>
        <v/>
      </c>
      <c r="FM55" s="30" t="str">
        <f t="shared" si="125"/>
        <v/>
      </c>
      <c r="FN55" s="30" t="str">
        <f t="shared" si="125"/>
        <v/>
      </c>
      <c r="FO55" s="30" t="str">
        <f t="shared" si="126"/>
        <v/>
      </c>
      <c r="FP55" s="30" t="str">
        <f t="shared" si="126"/>
        <v/>
      </c>
      <c r="FQ55" s="30" t="str">
        <f t="shared" si="126"/>
        <v/>
      </c>
      <c r="FR55" s="30" t="str">
        <f t="shared" si="126"/>
        <v/>
      </c>
      <c r="FS55" s="30" t="str">
        <f t="shared" si="127"/>
        <v/>
      </c>
      <c r="FT55" s="30" t="str">
        <f t="shared" si="127"/>
        <v/>
      </c>
      <c r="FU55" s="30" t="str">
        <f t="shared" si="127"/>
        <v/>
      </c>
      <c r="FV55" s="30" t="str">
        <f t="shared" si="127"/>
        <v/>
      </c>
      <c r="FW55" s="30"/>
      <c r="FX55" s="30"/>
      <c r="FY55" s="30"/>
      <c r="FZ55" s="30"/>
      <c r="GA55" s="30"/>
      <c r="GB55" s="30"/>
      <c r="GC55" s="30"/>
      <c r="GD55" s="30"/>
      <c r="GE55" s="30" t="str">
        <f t="shared" si="128"/>
        <v/>
      </c>
      <c r="GF55" s="30" t="str">
        <f t="shared" si="128"/>
        <v/>
      </c>
      <c r="GG55" s="30" t="str">
        <f t="shared" si="128"/>
        <v/>
      </c>
      <c r="GH55" s="30" t="str">
        <f t="shared" si="128"/>
        <v/>
      </c>
      <c r="GI55" s="68" t="str">
        <f t="shared" si="105"/>
        <v/>
      </c>
      <c r="GJ55" s="68" t="str">
        <f t="shared" si="106"/>
        <v/>
      </c>
      <c r="GK55" s="68" t="str">
        <f t="shared" si="107"/>
        <v/>
      </c>
      <c r="GL55" s="68" t="str">
        <f t="shared" si="108"/>
        <v/>
      </c>
    </row>
    <row r="56" spans="1:194" ht="14.25" customHeight="1">
      <c r="A56" s="57" t="str">
        <f>IF('INGRESO DATOS'!$AA$3="","",'INGRESO DATOS'!$AA$3)</f>
        <v>---SELECCIONAR---</v>
      </c>
      <c r="B56" s="57" t="str">
        <f>IF('INGRESO DATOS'!$AA$7="","",'INGRESO DATOS'!$AA$7)</f>
        <v>---SELECCIONAR---</v>
      </c>
      <c r="C56" s="57" t="str">
        <f>IF('INGRESO DATOS'!$C$3="","",'INGRESO DATOS'!$C$3)</f>
        <v>---SELECCIONAR---</v>
      </c>
      <c r="D56" s="58" t="str">
        <f>IF(E56="-","",IF('INGRESO DATOS'!$C$5="","",'INGRESO DATOS'!$C$5))</f>
        <v/>
      </c>
      <c r="E56" s="58" t="str">
        <f>IF('INGRESO DATOS'!B58="","-",'INGRESO DATOS'!B58)</f>
        <v>-</v>
      </c>
      <c r="F56" s="57" t="str">
        <f>IF(E56="-","",IF('INGRESO DATOS'!$C$11="","",'INGRESO DATOS'!$C$11))</f>
        <v/>
      </c>
      <c r="G56" s="57" t="str">
        <f>IF('INGRESO DATOS'!C58="A","A",IF('INGRESO DATOS'!C58="B","B",IF('INGRESO DATOS'!C58="C","C",IF('INGRESO DATOS'!C58="D","D",IF('INGRESO DATOS'!D58="","-",'INGRESO DATOS'!D58)))))</f>
        <v>-</v>
      </c>
      <c r="H56" s="57" t="str">
        <f>IF('INGRESO DATOS'!D58="A","A",IF('INGRESO DATOS'!D58="B","B",IF('INGRESO DATOS'!D58="C","C",IF('INGRESO DATOS'!D58="D","D",IF('INGRESO DATOS'!E58="","-",'INGRESO DATOS'!E58)))))</f>
        <v>-</v>
      </c>
      <c r="I56" s="57" t="str">
        <f>IF('INGRESO DATOS'!E58="A","A",IF('INGRESO DATOS'!E58="B","B",IF('INGRESO DATOS'!E58="C","C",IF('INGRESO DATOS'!E58="D","D",IF('INGRESO DATOS'!F58="","-",'INGRESO DATOS'!F58)))))</f>
        <v>-</v>
      </c>
      <c r="J56" s="57" t="str">
        <f>IF('INGRESO DATOS'!F58="A","A",IF('INGRESO DATOS'!F58="B","B",IF('INGRESO DATOS'!F58="C","C",IF('INGRESO DATOS'!F58="D","D",IF('INGRESO DATOS'!G58="","-",'INGRESO DATOS'!G58)))))</f>
        <v>-</v>
      </c>
      <c r="K56" s="57" t="str">
        <f>IF('INGRESO DATOS'!G58="A","A",IF('INGRESO DATOS'!G58="B","B",IF('INGRESO DATOS'!G58="C","C",IF('INGRESO DATOS'!G58="D","D",IF('INGRESO DATOS'!H58="","-",'INGRESO DATOS'!H58)))))</f>
        <v>-</v>
      </c>
      <c r="L56" s="57" t="str">
        <f>IF('INGRESO DATOS'!H58="A","A",IF('INGRESO DATOS'!H58="B","B",IF('INGRESO DATOS'!H58="C","C",IF('INGRESO DATOS'!H58="D","D",IF('INGRESO DATOS'!I58="","-",'INGRESO DATOS'!I58)))))</f>
        <v>-</v>
      </c>
      <c r="M56" s="57" t="str">
        <f>IF('INGRESO DATOS'!I58="A","A",IF('INGRESO DATOS'!I58="B","B",IF('INGRESO DATOS'!I58="C","C",IF('INGRESO DATOS'!I58="D","D",IF('INGRESO DATOS'!J58="","-",'INGRESO DATOS'!J58)))))</f>
        <v>-</v>
      </c>
      <c r="N56" s="57" t="str">
        <f>IF('INGRESO DATOS'!J58="A","A",IF('INGRESO DATOS'!J58="B","B",IF('INGRESO DATOS'!J58="C","C",IF('INGRESO DATOS'!J58="D","D",IF('INGRESO DATOS'!K58="","-",'INGRESO DATOS'!K58)))))</f>
        <v>-</v>
      </c>
      <c r="O56" s="57" t="str">
        <f>IF('INGRESO DATOS'!K58="A","A",IF('INGRESO DATOS'!K58="B","B",IF('INGRESO DATOS'!K58="C","C",IF('INGRESO DATOS'!K58="D","D",IF('INGRESO DATOS'!L58="","-",'INGRESO DATOS'!L58)))))</f>
        <v>-</v>
      </c>
      <c r="P56" s="57" t="str">
        <f>IF('INGRESO DATOS'!L58="A","A",IF('INGRESO DATOS'!L58="B","B",IF('INGRESO DATOS'!L58="C","C",IF('INGRESO DATOS'!L58="D","D",IF('INGRESO DATOS'!M58="","-",'INGRESO DATOS'!M58)))))</f>
        <v>-</v>
      </c>
      <c r="Q56" s="57" t="str">
        <f>IF('INGRESO DATOS'!M58="A","A",IF('INGRESO DATOS'!M58="B","B",IF('INGRESO DATOS'!M58="C","C",IF('INGRESO DATOS'!M58="D","D",IF('INGRESO DATOS'!N58="","-",'INGRESO DATOS'!N58)))))</f>
        <v>-</v>
      </c>
      <c r="R56" s="57" t="str">
        <f>IF('INGRESO DATOS'!N58="A","A",IF('INGRESO DATOS'!N58="B","B",IF('INGRESO DATOS'!N58="C","C",IF('INGRESO DATOS'!N58="D","D",IF('INGRESO DATOS'!O58="","-",'INGRESO DATOS'!O58)))))</f>
        <v>-</v>
      </c>
      <c r="S56" s="57" t="str">
        <f>IF('INGRESO DATOS'!O58="A","A",IF('INGRESO DATOS'!O58="B","B",IF('INGRESO DATOS'!O58="C","C",IF('INGRESO DATOS'!O58="D","D",IF('INGRESO DATOS'!P58="","-",'INGRESO DATOS'!P58)))))</f>
        <v>-</v>
      </c>
      <c r="T56" s="57" t="str">
        <f>IF('INGRESO DATOS'!P58="A","A",IF('INGRESO DATOS'!P58="B","B",IF('INGRESO DATOS'!P58="C","C",IF('INGRESO DATOS'!P58="D","D",IF('INGRESO DATOS'!Q58="","-",'INGRESO DATOS'!Q58)))))</f>
        <v>-</v>
      </c>
      <c r="U56" s="57" t="str">
        <f>IF('INGRESO DATOS'!Q58="A","A",IF('INGRESO DATOS'!Q58="B","B",IF('INGRESO DATOS'!Q58="C","C",IF('INGRESO DATOS'!Q58="D","D",IF('INGRESO DATOS'!R58="","-",'INGRESO DATOS'!R58)))))</f>
        <v>-</v>
      </c>
      <c r="V56" s="57" t="str">
        <f>IF('INGRESO DATOS'!R58="A","A",IF('INGRESO DATOS'!R58="B","B",IF('INGRESO DATOS'!R58="C","C",IF('INGRESO DATOS'!R58="D","D",IF('INGRESO DATOS'!S58="","-",'INGRESO DATOS'!S58)))))</f>
        <v>-</v>
      </c>
      <c r="W56" s="57" t="str">
        <f>IF('INGRESO DATOS'!S58="A","A",IF('INGRESO DATOS'!S58="B","B",IF('INGRESO DATOS'!S58="C","C",IF('INGRESO DATOS'!S58="D","D",IF('INGRESO DATOS'!T58="","-",'INGRESO DATOS'!T58)))))</f>
        <v>-</v>
      </c>
      <c r="X56" s="57" t="str">
        <f>IF('INGRESO DATOS'!T58="A","A",IF('INGRESO DATOS'!T58="B","B",IF('INGRESO DATOS'!T58="C","C",IF('INGRESO DATOS'!T58="D","D",IF('INGRESO DATOS'!U58="","-",'INGRESO DATOS'!U58)))))</f>
        <v>-</v>
      </c>
      <c r="Y56" s="57" t="str">
        <f>IF('INGRESO DATOS'!U58="A","A",IF('INGRESO DATOS'!U58="B","B",IF('INGRESO DATOS'!U58="C","C",IF('INGRESO DATOS'!U58="D","D",IF('INGRESO DATOS'!V58="","-",'INGRESO DATOS'!V58)))))</f>
        <v>-</v>
      </c>
      <c r="Z56" s="57" t="str">
        <f>IF('INGRESO DATOS'!V58="A","A",IF('INGRESO DATOS'!V58="B","B",IF('INGRESO DATOS'!V58="C","C",IF('INGRESO DATOS'!V58="D","D",IF('INGRESO DATOS'!W58="","-",'INGRESO DATOS'!W58)))))</f>
        <v>-</v>
      </c>
      <c r="AA56" s="57" t="str">
        <f>IF('INGRESO DATOS'!W58="A","A",IF('INGRESO DATOS'!W58="B","B",IF('INGRESO DATOS'!W58="C","C",IF('INGRESO DATOS'!W58="D","D",IF('INGRESO DATOS'!X58="","-",'INGRESO DATOS'!X58)))))</f>
        <v>-</v>
      </c>
      <c r="AB56" s="57" t="str">
        <f>IF('INGRESO DATOS'!X58="A","A",IF('INGRESO DATOS'!X58="B","B",IF('INGRESO DATOS'!X58="C","C",IF('INGRESO DATOS'!X58="D","D",IF('INGRESO DATOS'!Y58="","-",'INGRESO DATOS'!Y58)))))</f>
        <v>-</v>
      </c>
      <c r="AC56" s="57" t="str">
        <f>IF('INGRESO DATOS'!Y58="A","A",IF('INGRESO DATOS'!Y58="B","B",IF('INGRESO DATOS'!Y58="C","C",IF('INGRESO DATOS'!Y58="D","D",IF('INGRESO DATOS'!Z58="","-",'INGRESO DATOS'!Z58)))))</f>
        <v>-</v>
      </c>
      <c r="AD56" s="57" t="str">
        <f>IF('INGRESO DATOS'!Z58="A","A",IF('INGRESO DATOS'!Z58="B","B",IF('INGRESO DATOS'!Z58="C","C",IF('INGRESO DATOS'!Z58="D","D",IF('INGRESO DATOS'!AA58="","-",'INGRESO DATOS'!AA58)))))</f>
        <v>-</v>
      </c>
      <c r="AE56" s="57" t="str">
        <f>IF('INGRESO DATOS'!AA58="A","A",IF('INGRESO DATOS'!AA58="B","B",IF('INGRESO DATOS'!AA58="C","C",IF('INGRESO DATOS'!AA58="D","D",IF('INGRESO DATOS'!AB58="","-",'INGRESO DATOS'!AB58)))))</f>
        <v>-</v>
      </c>
      <c r="AF56" s="57" t="str">
        <f>IF('INGRESO DATOS'!AB58="A","A",IF('INGRESO DATOS'!AB58="B","B",IF('INGRESO DATOS'!AB58="C","C",IF('INGRESO DATOS'!AB58="D","D",IF('INGRESO DATOS'!AC58="","-",'INGRESO DATOS'!AC58)))))</f>
        <v>-</v>
      </c>
      <c r="AG56" s="57" t="str">
        <f>IF('INGRESO DATOS'!AC58="A","A",IF('INGRESO DATOS'!AC58="B","B",IF('INGRESO DATOS'!AC58="C","C",IF('INGRESO DATOS'!AC58="D","D",IF('INGRESO DATOS'!AD58="","-",'INGRESO DATOS'!AD58)))))</f>
        <v>-</v>
      </c>
      <c r="AH56" s="57" t="str">
        <f>IF('INGRESO DATOS'!AD58="A","A",IF('INGRESO DATOS'!AD58="B","B",IF('INGRESO DATOS'!AD58="C","C",IF('INGRESO DATOS'!AD58="D","D",IF('INGRESO DATOS'!AE58="","-",'INGRESO DATOS'!AE58)))))</f>
        <v>-</v>
      </c>
      <c r="AI56" s="57" t="str">
        <f>IF('INGRESO DATOS'!AE58="A","A",IF('INGRESO DATOS'!AE58="B","B",IF('INGRESO DATOS'!AE58="C","C",IF('INGRESO DATOS'!AE58="D","D",IF('INGRESO DATOS'!AF58="","-",'INGRESO DATOS'!AF58)))))</f>
        <v>-</v>
      </c>
      <c r="AJ56" s="57" t="str">
        <f>IF('INGRESO DATOS'!AF58="A","A",IF('INGRESO DATOS'!AF58="B","B",IF('INGRESO DATOS'!AF58="C","C",IF('INGRESO DATOS'!AF58="D","D",IF('INGRESO DATOS'!AG58="","-",'INGRESO DATOS'!AG58)))))</f>
        <v>-</v>
      </c>
      <c r="AK56" s="55"/>
      <c r="AL56" s="60">
        <f t="shared" si="43"/>
        <v>0</v>
      </c>
      <c r="AM56" s="60">
        <f t="shared" si="44"/>
        <v>0</v>
      </c>
      <c r="AN56" s="60">
        <f t="shared" si="45"/>
        <v>0</v>
      </c>
      <c r="AO56" s="60">
        <f t="shared" si="46"/>
        <v>0</v>
      </c>
      <c r="AP56" s="60">
        <f t="shared" si="47"/>
        <v>0</v>
      </c>
      <c r="AQ56" s="60">
        <f t="shared" si="48"/>
        <v>0</v>
      </c>
      <c r="AR56" s="60">
        <f t="shared" si="49"/>
        <v>0</v>
      </c>
      <c r="AS56" s="60">
        <f t="shared" si="50"/>
        <v>0</v>
      </c>
      <c r="AT56" s="60">
        <f t="shared" si="51"/>
        <v>0</v>
      </c>
      <c r="AU56" s="60">
        <f t="shared" si="52"/>
        <v>0</v>
      </c>
      <c r="AV56" s="60">
        <f t="shared" si="53"/>
        <v>0</v>
      </c>
      <c r="AW56" s="60">
        <f t="shared" si="54"/>
        <v>0</v>
      </c>
      <c r="AX56" s="60">
        <f t="shared" si="55"/>
        <v>0</v>
      </c>
      <c r="AY56" s="60">
        <f t="shared" si="56"/>
        <v>0</v>
      </c>
      <c r="AZ56" s="60">
        <f t="shared" si="57"/>
        <v>0</v>
      </c>
      <c r="BA56" s="60">
        <f t="shared" si="58"/>
        <v>0</v>
      </c>
      <c r="BB56" s="60">
        <f t="shared" si="59"/>
        <v>0</v>
      </c>
      <c r="BC56" s="60">
        <f t="shared" si="60"/>
        <v>0</v>
      </c>
      <c r="BD56" s="60">
        <f t="shared" si="61"/>
        <v>0</v>
      </c>
      <c r="BE56" s="60">
        <f t="shared" si="62"/>
        <v>0</v>
      </c>
      <c r="BF56" s="60">
        <f t="shared" si="63"/>
        <v>0</v>
      </c>
      <c r="BG56" s="60">
        <f t="shared" si="64"/>
        <v>0</v>
      </c>
      <c r="BH56" s="60">
        <f t="shared" si="65"/>
        <v>0</v>
      </c>
      <c r="BI56" s="60">
        <f t="shared" si="66"/>
        <v>0</v>
      </c>
      <c r="BJ56" s="60">
        <f t="shared" si="67"/>
        <v>0</v>
      </c>
      <c r="BK56" s="60">
        <f t="shared" si="68"/>
        <v>0</v>
      </c>
      <c r="BL56" s="60">
        <f t="shared" si="69"/>
        <v>0</v>
      </c>
      <c r="BM56" s="60">
        <f t="shared" si="70"/>
        <v>0</v>
      </c>
      <c r="BN56" s="60">
        <f t="shared" si="71"/>
        <v>0</v>
      </c>
      <c r="BO56" s="60">
        <f t="shared" si="72"/>
        <v>0</v>
      </c>
      <c r="BP56" s="55"/>
      <c r="BQ56" s="66" t="str">
        <f t="shared" si="73"/>
        <v>-</v>
      </c>
      <c r="BR56" s="66" t="str">
        <f t="shared" si="74"/>
        <v>-</v>
      </c>
      <c r="BS56" s="66" t="str">
        <f t="shared" si="75"/>
        <v>-</v>
      </c>
      <c r="BT56" s="66" t="str">
        <f t="shared" si="76"/>
        <v>-</v>
      </c>
      <c r="BU56" s="66" t="str">
        <f t="shared" si="77"/>
        <v>-</v>
      </c>
      <c r="BV56" s="66" t="str">
        <f t="shared" si="78"/>
        <v>-</v>
      </c>
      <c r="BW56" s="66" t="str">
        <f t="shared" si="79"/>
        <v>-</v>
      </c>
      <c r="BX56" s="66" t="str">
        <f t="shared" si="80"/>
        <v>-</v>
      </c>
      <c r="BY56" s="66" t="str">
        <f t="shared" si="81"/>
        <v>-</v>
      </c>
      <c r="BZ56" s="66" t="str">
        <f t="shared" si="82"/>
        <v>-</v>
      </c>
      <c r="CA56" s="66" t="str">
        <f t="shared" si="83"/>
        <v>-</v>
      </c>
      <c r="CB56" s="66" t="str">
        <f t="shared" si="84"/>
        <v>-</v>
      </c>
      <c r="CC56" s="66" t="str">
        <f t="shared" si="85"/>
        <v>-</v>
      </c>
      <c r="CD56" s="66" t="str">
        <f t="shared" si="86"/>
        <v>-</v>
      </c>
      <c r="CE56" s="66" t="str">
        <f t="shared" si="87"/>
        <v>-</v>
      </c>
      <c r="CF56" s="66" t="str">
        <f t="shared" si="88"/>
        <v>-</v>
      </c>
      <c r="CG56" s="66" t="str">
        <f t="shared" si="89"/>
        <v>-</v>
      </c>
      <c r="CH56" s="66" t="str">
        <f t="shared" si="90"/>
        <v>-</v>
      </c>
      <c r="CI56" s="66" t="str">
        <f t="shared" si="91"/>
        <v>-</v>
      </c>
      <c r="CJ56" s="66" t="str">
        <f t="shared" si="92"/>
        <v>-</v>
      </c>
      <c r="CK56" s="66" t="str">
        <f t="shared" si="93"/>
        <v>-</v>
      </c>
      <c r="CL56" s="66" t="str">
        <f t="shared" si="94"/>
        <v>-</v>
      </c>
      <c r="CM56" s="66" t="str">
        <f t="shared" si="95"/>
        <v>-</v>
      </c>
      <c r="CN56" s="66" t="str">
        <f t="shared" si="96"/>
        <v>-</v>
      </c>
      <c r="CO56" s="66" t="str">
        <f t="shared" si="97"/>
        <v>-</v>
      </c>
      <c r="CP56" s="66" t="str">
        <f t="shared" si="98"/>
        <v>-</v>
      </c>
      <c r="CQ56" s="66" t="str">
        <f t="shared" si="99"/>
        <v>-</v>
      </c>
      <c r="CR56" s="66" t="str">
        <f t="shared" si="100"/>
        <v>-</v>
      </c>
      <c r="CS56" s="66" t="str">
        <f t="shared" si="101"/>
        <v>-</v>
      </c>
      <c r="CT56" s="66" t="str">
        <f t="shared" si="102"/>
        <v>-</v>
      </c>
      <c r="CU56" s="66" t="str">
        <f t="shared" si="103"/>
        <v/>
      </c>
      <c r="CV56" s="107" t="str">
        <f t="shared" si="104"/>
        <v/>
      </c>
      <c r="CW56" s="85"/>
      <c r="CX56" s="5"/>
      <c r="CY56" s="30" t="str">
        <f t="shared" si="109"/>
        <v/>
      </c>
      <c r="CZ56" s="30" t="str">
        <f t="shared" si="109"/>
        <v/>
      </c>
      <c r="DA56" s="30" t="str">
        <f t="shared" si="109"/>
        <v/>
      </c>
      <c r="DB56" s="30" t="str">
        <f t="shared" si="109"/>
        <v/>
      </c>
      <c r="DC56" s="30" t="str">
        <f t="shared" si="110"/>
        <v/>
      </c>
      <c r="DD56" s="30" t="str">
        <f t="shared" si="110"/>
        <v/>
      </c>
      <c r="DE56" s="30" t="str">
        <f t="shared" si="110"/>
        <v/>
      </c>
      <c r="DF56" s="30" t="str">
        <f t="shared" si="110"/>
        <v/>
      </c>
      <c r="DG56" s="30" t="str">
        <f t="shared" si="111"/>
        <v/>
      </c>
      <c r="DH56" s="30" t="str">
        <f t="shared" si="111"/>
        <v/>
      </c>
      <c r="DI56" s="30" t="str">
        <f t="shared" si="111"/>
        <v/>
      </c>
      <c r="DJ56" s="30" t="str">
        <f t="shared" si="111"/>
        <v/>
      </c>
      <c r="DK56" s="30" t="str">
        <f t="shared" si="112"/>
        <v/>
      </c>
      <c r="DL56" s="30" t="str">
        <f t="shared" si="112"/>
        <v/>
      </c>
      <c r="DM56" s="30" t="str">
        <f t="shared" si="112"/>
        <v/>
      </c>
      <c r="DN56" s="30" t="str">
        <f t="shared" si="112"/>
        <v/>
      </c>
      <c r="DO56" s="30" t="str">
        <f t="shared" si="113"/>
        <v/>
      </c>
      <c r="DP56" s="30" t="str">
        <f t="shared" si="113"/>
        <v/>
      </c>
      <c r="DQ56" s="30" t="str">
        <f t="shared" si="113"/>
        <v/>
      </c>
      <c r="DR56" s="30" t="str">
        <f t="shared" si="113"/>
        <v/>
      </c>
      <c r="DS56" s="30" t="str">
        <f t="shared" si="114"/>
        <v/>
      </c>
      <c r="DT56" s="30" t="str">
        <f t="shared" si="114"/>
        <v/>
      </c>
      <c r="DU56" s="30" t="str">
        <f t="shared" si="114"/>
        <v/>
      </c>
      <c r="DV56" s="30" t="str">
        <f t="shared" si="114"/>
        <v/>
      </c>
      <c r="DW56" s="30" t="str">
        <f t="shared" si="115"/>
        <v/>
      </c>
      <c r="DX56" s="30" t="str">
        <f t="shared" si="115"/>
        <v/>
      </c>
      <c r="DY56" s="30" t="str">
        <f t="shared" si="115"/>
        <v/>
      </c>
      <c r="DZ56" s="30" t="str">
        <f t="shared" si="115"/>
        <v/>
      </c>
      <c r="EA56" s="30" t="str">
        <f t="shared" si="116"/>
        <v/>
      </c>
      <c r="EB56" s="30" t="str">
        <f t="shared" si="116"/>
        <v/>
      </c>
      <c r="EC56" s="30" t="str">
        <f t="shared" si="116"/>
        <v/>
      </c>
      <c r="ED56" s="30" t="str">
        <f t="shared" si="116"/>
        <v/>
      </c>
      <c r="EE56" s="30" t="str">
        <f t="shared" si="117"/>
        <v/>
      </c>
      <c r="EF56" s="30" t="str">
        <f t="shared" si="117"/>
        <v/>
      </c>
      <c r="EG56" s="30" t="str">
        <f t="shared" si="117"/>
        <v/>
      </c>
      <c r="EH56" s="30" t="str">
        <f t="shared" si="117"/>
        <v/>
      </c>
      <c r="EI56" s="30" t="str">
        <f t="shared" si="118"/>
        <v/>
      </c>
      <c r="EJ56" s="30" t="str">
        <f t="shared" si="118"/>
        <v/>
      </c>
      <c r="EK56" s="30" t="str">
        <f t="shared" si="118"/>
        <v/>
      </c>
      <c r="EL56" s="30" t="str">
        <f t="shared" si="118"/>
        <v/>
      </c>
      <c r="EM56" s="30" t="str">
        <f t="shared" si="119"/>
        <v/>
      </c>
      <c r="EN56" s="30" t="str">
        <f t="shared" si="119"/>
        <v/>
      </c>
      <c r="EO56" s="30" t="str">
        <f t="shared" si="119"/>
        <v/>
      </c>
      <c r="EP56" s="30" t="str">
        <f t="shared" si="119"/>
        <v/>
      </c>
      <c r="EQ56" s="30" t="str">
        <f t="shared" si="120"/>
        <v/>
      </c>
      <c r="ER56" s="30" t="str">
        <f t="shared" si="120"/>
        <v/>
      </c>
      <c r="ES56" s="30" t="str">
        <f t="shared" si="120"/>
        <v/>
      </c>
      <c r="ET56" s="30" t="str">
        <f t="shared" si="120"/>
        <v/>
      </c>
      <c r="EU56" s="30" t="str">
        <f t="shared" si="121"/>
        <v/>
      </c>
      <c r="EV56" s="30" t="str">
        <f t="shared" si="121"/>
        <v/>
      </c>
      <c r="EW56" s="30" t="str">
        <f t="shared" si="121"/>
        <v/>
      </c>
      <c r="EX56" s="30" t="str">
        <f t="shared" si="121"/>
        <v/>
      </c>
      <c r="EY56" s="30" t="str">
        <f t="shared" si="122"/>
        <v/>
      </c>
      <c r="EZ56" s="30" t="str">
        <f t="shared" si="122"/>
        <v/>
      </c>
      <c r="FA56" s="30" t="str">
        <f t="shared" si="122"/>
        <v/>
      </c>
      <c r="FB56" s="30" t="str">
        <f t="shared" si="122"/>
        <v/>
      </c>
      <c r="FC56" s="30" t="str">
        <f t="shared" si="123"/>
        <v/>
      </c>
      <c r="FD56" s="30" t="str">
        <f t="shared" si="123"/>
        <v/>
      </c>
      <c r="FE56" s="30" t="str">
        <f t="shared" si="123"/>
        <v/>
      </c>
      <c r="FF56" s="30" t="str">
        <f t="shared" si="123"/>
        <v/>
      </c>
      <c r="FG56" s="30" t="str">
        <f t="shared" si="124"/>
        <v/>
      </c>
      <c r="FH56" s="30" t="str">
        <f t="shared" si="124"/>
        <v/>
      </c>
      <c r="FI56" s="30" t="str">
        <f t="shared" si="124"/>
        <v/>
      </c>
      <c r="FJ56" s="30" t="str">
        <f t="shared" si="124"/>
        <v/>
      </c>
      <c r="FK56" s="30" t="str">
        <f t="shared" si="125"/>
        <v/>
      </c>
      <c r="FL56" s="30" t="str">
        <f t="shared" si="125"/>
        <v/>
      </c>
      <c r="FM56" s="30" t="str">
        <f t="shared" si="125"/>
        <v/>
      </c>
      <c r="FN56" s="30" t="str">
        <f t="shared" si="125"/>
        <v/>
      </c>
      <c r="FO56" s="30" t="str">
        <f t="shared" si="126"/>
        <v/>
      </c>
      <c r="FP56" s="30" t="str">
        <f t="shared" si="126"/>
        <v/>
      </c>
      <c r="FQ56" s="30" t="str">
        <f t="shared" si="126"/>
        <v/>
      </c>
      <c r="FR56" s="30" t="str">
        <f t="shared" si="126"/>
        <v/>
      </c>
      <c r="FS56" s="30" t="str">
        <f t="shared" si="127"/>
        <v/>
      </c>
      <c r="FT56" s="30" t="str">
        <f t="shared" si="127"/>
        <v/>
      </c>
      <c r="FU56" s="30" t="str">
        <f t="shared" si="127"/>
        <v/>
      </c>
      <c r="FV56" s="30" t="str">
        <f t="shared" si="127"/>
        <v/>
      </c>
      <c r="FW56" s="30"/>
      <c r="FX56" s="30"/>
      <c r="FY56" s="30"/>
      <c r="FZ56" s="30"/>
      <c r="GA56" s="30"/>
      <c r="GB56" s="30"/>
      <c r="GC56" s="30"/>
      <c r="GD56" s="30"/>
      <c r="GE56" s="30" t="str">
        <f t="shared" si="128"/>
        <v/>
      </c>
      <c r="GF56" s="30" t="str">
        <f t="shared" si="128"/>
        <v/>
      </c>
      <c r="GG56" s="30" t="str">
        <f t="shared" si="128"/>
        <v/>
      </c>
      <c r="GH56" s="30" t="str">
        <f t="shared" si="128"/>
        <v/>
      </c>
      <c r="GI56" s="68" t="str">
        <f t="shared" si="105"/>
        <v/>
      </c>
      <c r="GJ56" s="68" t="str">
        <f t="shared" si="106"/>
        <v/>
      </c>
      <c r="GK56" s="68" t="str">
        <f t="shared" si="107"/>
        <v/>
      </c>
      <c r="GL56" s="68" t="str">
        <f t="shared" si="108"/>
        <v/>
      </c>
    </row>
    <row r="57" spans="1:194" ht="14.25" customHeight="1">
      <c r="A57" s="5"/>
      <c r="B57" s="5"/>
      <c r="C57" s="5"/>
      <c r="D57" s="7"/>
      <c r="E57" s="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</row>
    <row r="58" spans="1:194" ht="14.25" customHeight="1">
      <c r="A58" s="5"/>
      <c r="B58" s="5"/>
      <c r="C58" s="5"/>
      <c r="D58" s="7"/>
      <c r="E58" s="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94" ht="14.25" customHeight="1">
      <c r="A59" s="5"/>
      <c r="B59" s="5"/>
      <c r="C59" s="5"/>
      <c r="D59" s="7"/>
      <c r="E59" s="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</row>
    <row r="60" spans="1:194" ht="14.25" customHeight="1">
      <c r="D60" s="7"/>
      <c r="E60" s="7"/>
      <c r="AK60" s="5"/>
    </row>
    <row r="61" spans="1:194" ht="14.25" customHeight="1">
      <c r="D61" s="7"/>
      <c r="E61" s="7"/>
      <c r="AK61" s="5"/>
    </row>
    <row r="62" spans="1:194" ht="14.25" customHeight="1">
      <c r="D62" s="7"/>
      <c r="E62" s="7"/>
      <c r="AK62" s="5"/>
    </row>
    <row r="63" spans="1:194" ht="14.25" customHeight="1">
      <c r="D63" s="7"/>
      <c r="E63" s="7"/>
      <c r="AK63" s="5"/>
    </row>
    <row r="64" spans="1:194" ht="14.25" customHeight="1">
      <c r="D64" s="7"/>
      <c r="E64" s="7"/>
      <c r="AK64" s="5"/>
    </row>
    <row r="65" spans="4:37" ht="14.25" customHeight="1">
      <c r="D65" s="7"/>
      <c r="E65" s="7"/>
      <c r="AK65" s="5"/>
    </row>
    <row r="66" spans="4:37" ht="14.25" customHeight="1">
      <c r="D66" s="7"/>
      <c r="E66" s="7"/>
      <c r="AK66" s="5"/>
    </row>
    <row r="67" spans="4:37" ht="14.25" customHeight="1">
      <c r="D67" s="7"/>
      <c r="E67" s="7"/>
      <c r="AK67" s="5"/>
    </row>
    <row r="68" spans="4:37" ht="14.25" customHeight="1">
      <c r="D68" s="7"/>
      <c r="E68" s="7"/>
      <c r="AK68" s="5"/>
    </row>
    <row r="69" spans="4:37" ht="14.25" customHeight="1">
      <c r="D69" s="7"/>
      <c r="E69" s="7"/>
      <c r="AK69" s="5"/>
    </row>
    <row r="70" spans="4:37" ht="14.25" customHeight="1">
      <c r="D70" s="7"/>
      <c r="E70" s="7"/>
      <c r="AK70" s="5"/>
    </row>
    <row r="71" spans="4:37" ht="14.25" customHeight="1">
      <c r="D71" s="7"/>
      <c r="E71" s="7"/>
      <c r="AK71" s="5"/>
    </row>
    <row r="72" spans="4:37" ht="14.25" customHeight="1">
      <c r="D72" s="7"/>
      <c r="E72" s="7"/>
      <c r="AK72" s="5"/>
    </row>
    <row r="73" spans="4:37" ht="14.25" customHeight="1">
      <c r="D73" s="7"/>
      <c r="E73" s="7"/>
      <c r="AK73" s="5"/>
    </row>
    <row r="74" spans="4:37" ht="14.25" customHeight="1">
      <c r="D74" s="7"/>
      <c r="E74" s="7"/>
      <c r="AK74" s="5"/>
    </row>
    <row r="75" spans="4:37" ht="14.25" customHeight="1">
      <c r="D75" s="7"/>
      <c r="E75" s="7"/>
      <c r="AK75" s="5"/>
    </row>
    <row r="76" spans="4:37" ht="14.25" customHeight="1">
      <c r="D76" s="7"/>
      <c r="E76" s="7"/>
      <c r="AK76" s="5"/>
    </row>
    <row r="77" spans="4:37" ht="14.25" customHeight="1">
      <c r="D77" s="7"/>
      <c r="E77" s="7"/>
      <c r="AK77" s="5"/>
    </row>
    <row r="78" spans="4:37" ht="14.25" customHeight="1">
      <c r="D78" s="7"/>
      <c r="E78" s="7"/>
      <c r="AK78" s="5"/>
    </row>
    <row r="79" spans="4:37" ht="14.25" customHeight="1">
      <c r="D79" s="7"/>
      <c r="E79" s="7"/>
      <c r="AK79" s="5"/>
    </row>
    <row r="80" spans="4:37" ht="14.25" customHeight="1">
      <c r="D80" s="7"/>
      <c r="E80" s="7"/>
      <c r="AK80" s="5"/>
    </row>
    <row r="81" spans="4:37" ht="14.25" customHeight="1">
      <c r="D81" s="7"/>
      <c r="E81" s="7"/>
      <c r="AK81" s="5"/>
    </row>
    <row r="82" spans="4:37" ht="14.25" customHeight="1">
      <c r="D82" s="7"/>
      <c r="E82" s="7"/>
      <c r="AK82" s="5"/>
    </row>
    <row r="83" spans="4:37" ht="14.25" customHeight="1">
      <c r="D83" s="7"/>
      <c r="E83" s="7"/>
      <c r="AK83" s="5"/>
    </row>
    <row r="84" spans="4:37" ht="14.25" customHeight="1">
      <c r="D84" s="7"/>
      <c r="E84" s="7"/>
      <c r="AK84" s="5"/>
    </row>
    <row r="85" spans="4:37" ht="14.25" customHeight="1">
      <c r="D85" s="7"/>
      <c r="E85" s="7"/>
      <c r="AK85" s="5"/>
    </row>
    <row r="86" spans="4:37" ht="14.25" customHeight="1">
      <c r="D86" s="7"/>
      <c r="E86" s="7"/>
      <c r="AK86" s="5"/>
    </row>
    <row r="87" spans="4:37" ht="14.25" customHeight="1">
      <c r="D87" s="7"/>
      <c r="E87" s="7"/>
      <c r="AK87" s="5"/>
    </row>
    <row r="88" spans="4:37" ht="14.25" customHeight="1">
      <c r="D88" s="7"/>
      <c r="E88" s="7"/>
      <c r="AK88" s="5"/>
    </row>
    <row r="89" spans="4:37" ht="14.25" customHeight="1">
      <c r="D89" s="7"/>
      <c r="E89" s="7"/>
      <c r="AK89" s="5"/>
    </row>
    <row r="90" spans="4:37" ht="14.25" customHeight="1">
      <c r="D90" s="7"/>
      <c r="E90" s="7"/>
      <c r="AK90" s="5"/>
    </row>
    <row r="91" spans="4:37" ht="14.25" customHeight="1">
      <c r="D91" s="7"/>
      <c r="E91" s="7"/>
      <c r="AK91" s="5"/>
    </row>
    <row r="92" spans="4:37" ht="14.25" customHeight="1">
      <c r="D92" s="7"/>
      <c r="E92" s="7"/>
      <c r="AK92" s="5"/>
    </row>
    <row r="93" spans="4:37" ht="14.25" customHeight="1">
      <c r="D93" s="7"/>
      <c r="E93" s="7"/>
      <c r="AK93" s="5"/>
    </row>
    <row r="94" spans="4:37" ht="14.25" customHeight="1">
      <c r="D94" s="7"/>
      <c r="E94" s="7"/>
      <c r="AK94" s="5"/>
    </row>
    <row r="95" spans="4:37" ht="14.25" customHeight="1">
      <c r="D95" s="7"/>
      <c r="E95" s="7"/>
      <c r="AK95" s="5"/>
    </row>
    <row r="96" spans="4:37" ht="14.25" customHeight="1">
      <c r="D96" s="7"/>
      <c r="E96" s="7"/>
      <c r="AK96" s="5"/>
    </row>
    <row r="97" spans="4:37" ht="14.25" customHeight="1">
      <c r="D97" s="7"/>
      <c r="E97" s="7"/>
      <c r="AK97" s="5"/>
    </row>
    <row r="98" spans="4:37" ht="14.25" customHeight="1">
      <c r="D98" s="7"/>
      <c r="E98" s="7"/>
      <c r="AK98" s="5"/>
    </row>
    <row r="99" spans="4:37" ht="14.25" customHeight="1">
      <c r="D99" s="7"/>
      <c r="E99" s="7"/>
      <c r="AK99" s="5"/>
    </row>
    <row r="100" spans="4:37" ht="14.25" customHeight="1">
      <c r="D100" s="7"/>
      <c r="E100" s="7"/>
      <c r="AK100" s="5"/>
    </row>
    <row r="101" spans="4:37" ht="14.25" customHeight="1">
      <c r="D101" s="7"/>
      <c r="E101" s="7"/>
      <c r="AK101" s="5"/>
    </row>
    <row r="102" spans="4:37" ht="14.25" customHeight="1">
      <c r="D102" s="7"/>
      <c r="E102" s="7"/>
      <c r="AK102" s="5"/>
    </row>
    <row r="103" spans="4:37" ht="14.25" customHeight="1">
      <c r="D103" s="7"/>
      <c r="E103" s="7"/>
      <c r="AK103" s="5"/>
    </row>
    <row r="104" spans="4:37" ht="14.25" customHeight="1">
      <c r="D104" s="7"/>
      <c r="E104" s="7"/>
      <c r="AK104" s="5"/>
    </row>
    <row r="105" spans="4:37" ht="14.25" customHeight="1">
      <c r="D105" s="7"/>
      <c r="E105" s="7"/>
      <c r="AK105" s="5"/>
    </row>
    <row r="106" spans="4:37" ht="14.25" customHeight="1">
      <c r="D106" s="7"/>
      <c r="E106" s="7"/>
      <c r="AK106" s="5"/>
    </row>
    <row r="107" spans="4:37" ht="14.25" customHeight="1">
      <c r="D107" s="7"/>
      <c r="E107" s="7"/>
      <c r="AK107" s="5"/>
    </row>
    <row r="108" spans="4:37" ht="14.25" customHeight="1">
      <c r="D108" s="7"/>
      <c r="E108" s="7"/>
      <c r="AK108" s="5"/>
    </row>
    <row r="109" spans="4:37" ht="14.25" customHeight="1">
      <c r="D109" s="7"/>
      <c r="E109" s="7"/>
      <c r="AK109" s="5"/>
    </row>
    <row r="110" spans="4:37" ht="14.25" customHeight="1">
      <c r="D110" s="7"/>
      <c r="E110" s="7"/>
      <c r="AK110" s="5"/>
    </row>
    <row r="111" spans="4:37" ht="14.25" customHeight="1">
      <c r="D111" s="7"/>
      <c r="E111" s="7"/>
      <c r="AK111" s="5"/>
    </row>
    <row r="112" spans="4:37" ht="14.25" customHeight="1">
      <c r="D112" s="7"/>
      <c r="E112" s="7"/>
      <c r="AK112" s="5"/>
    </row>
    <row r="113" spans="4:37" ht="14.25" customHeight="1">
      <c r="D113" s="7"/>
      <c r="E113" s="7"/>
      <c r="AK113" s="5"/>
    </row>
    <row r="114" spans="4:37" ht="14.25" customHeight="1">
      <c r="D114" s="7"/>
      <c r="E114" s="7"/>
      <c r="AK114" s="5"/>
    </row>
    <row r="115" spans="4:37" ht="14.25" customHeight="1">
      <c r="D115" s="7"/>
      <c r="E115" s="7"/>
      <c r="AK115" s="5"/>
    </row>
    <row r="116" spans="4:37" ht="14.25" customHeight="1">
      <c r="D116" s="7"/>
      <c r="E116" s="7"/>
      <c r="AK116" s="5"/>
    </row>
    <row r="117" spans="4:37" ht="14.25" customHeight="1">
      <c r="D117" s="7"/>
      <c r="E117" s="7"/>
      <c r="AK117" s="5"/>
    </row>
    <row r="118" spans="4:37" ht="14.25" customHeight="1">
      <c r="D118" s="7"/>
      <c r="E118" s="7"/>
      <c r="AK118" s="5"/>
    </row>
    <row r="119" spans="4:37" ht="14.25" customHeight="1">
      <c r="D119" s="7"/>
      <c r="E119" s="7"/>
      <c r="AK119" s="5"/>
    </row>
    <row r="120" spans="4:37" ht="14.25" customHeight="1">
      <c r="D120" s="7"/>
      <c r="E120" s="7"/>
      <c r="AK120" s="5"/>
    </row>
    <row r="121" spans="4:37" ht="14.25" customHeight="1">
      <c r="D121" s="7"/>
      <c r="E121" s="7"/>
      <c r="AK121" s="5"/>
    </row>
    <row r="122" spans="4:37" ht="14.25" customHeight="1">
      <c r="D122" s="7"/>
      <c r="E122" s="7"/>
      <c r="AK122" s="5"/>
    </row>
    <row r="123" spans="4:37" ht="14.25" customHeight="1">
      <c r="D123" s="7"/>
      <c r="E123" s="7"/>
      <c r="AK123" s="5"/>
    </row>
    <row r="124" spans="4:37" ht="14.25" customHeight="1">
      <c r="D124" s="7"/>
      <c r="E124" s="7"/>
      <c r="AK124" s="5"/>
    </row>
    <row r="125" spans="4:37" ht="14.25" customHeight="1">
      <c r="D125" s="7"/>
      <c r="E125" s="7"/>
      <c r="AK125" s="5"/>
    </row>
    <row r="126" spans="4:37" ht="14.25" customHeight="1">
      <c r="D126" s="7"/>
      <c r="E126" s="7"/>
      <c r="AK126" s="5"/>
    </row>
    <row r="127" spans="4:37" ht="14.25" customHeight="1">
      <c r="D127" s="7"/>
      <c r="E127" s="7"/>
      <c r="AK127" s="5"/>
    </row>
    <row r="128" spans="4:37" ht="14.25" customHeight="1">
      <c r="D128" s="7"/>
      <c r="E128" s="7"/>
      <c r="AK128" s="5"/>
    </row>
    <row r="129" spans="4:37" ht="14.25" customHeight="1">
      <c r="D129" s="7"/>
      <c r="E129" s="7"/>
      <c r="AK129" s="5"/>
    </row>
    <row r="130" spans="4:37" ht="14.25" customHeight="1">
      <c r="D130" s="7"/>
      <c r="E130" s="7"/>
      <c r="AK130" s="5"/>
    </row>
    <row r="131" spans="4:37" ht="14.25" customHeight="1">
      <c r="D131" s="7"/>
      <c r="E131" s="7"/>
      <c r="AK131" s="5"/>
    </row>
    <row r="132" spans="4:37" ht="14.25" customHeight="1">
      <c r="D132" s="7"/>
      <c r="E132" s="7"/>
      <c r="AK132" s="5"/>
    </row>
    <row r="133" spans="4:37" ht="14.25" customHeight="1">
      <c r="D133" s="7"/>
      <c r="E133" s="7"/>
      <c r="AK133" s="5"/>
    </row>
    <row r="134" spans="4:37" ht="14.25" customHeight="1">
      <c r="D134" s="7"/>
      <c r="E134" s="7"/>
      <c r="AK134" s="5"/>
    </row>
    <row r="135" spans="4:37" ht="14.25" customHeight="1">
      <c r="D135" s="7"/>
      <c r="E135" s="7"/>
      <c r="AK135" s="5"/>
    </row>
    <row r="136" spans="4:37" ht="14.25" customHeight="1">
      <c r="D136" s="7"/>
      <c r="E136" s="7"/>
      <c r="AK136" s="5"/>
    </row>
    <row r="137" spans="4:37" ht="14.25" customHeight="1">
      <c r="D137" s="7"/>
      <c r="E137" s="7"/>
      <c r="AK137" s="5"/>
    </row>
    <row r="138" spans="4:37" ht="14.25" customHeight="1">
      <c r="D138" s="7"/>
      <c r="E138" s="7"/>
      <c r="AK138" s="5"/>
    </row>
    <row r="139" spans="4:37" ht="14.25" customHeight="1">
      <c r="D139" s="7"/>
      <c r="E139" s="7"/>
      <c r="AK139" s="5"/>
    </row>
    <row r="140" spans="4:37" ht="14.25" customHeight="1">
      <c r="D140" s="7"/>
      <c r="E140" s="7"/>
      <c r="AK140" s="5"/>
    </row>
    <row r="141" spans="4:37" ht="14.25" customHeight="1">
      <c r="D141" s="7"/>
      <c r="E141" s="7"/>
      <c r="AK141" s="5"/>
    </row>
    <row r="142" spans="4:37" ht="14.25" customHeight="1">
      <c r="D142" s="7"/>
      <c r="E142" s="7"/>
      <c r="AK142" s="5"/>
    </row>
    <row r="143" spans="4:37" ht="14.25" customHeight="1">
      <c r="D143" s="7"/>
      <c r="E143" s="7"/>
      <c r="AK143" s="5"/>
    </row>
    <row r="144" spans="4:37" ht="14.25" customHeight="1">
      <c r="D144" s="7"/>
      <c r="E144" s="7"/>
      <c r="AK144" s="5"/>
    </row>
    <row r="145" spans="4:37" ht="14.25" customHeight="1">
      <c r="D145" s="7"/>
      <c r="E145" s="7"/>
      <c r="AK145" s="5"/>
    </row>
    <row r="146" spans="4:37" ht="14.25" customHeight="1">
      <c r="D146" s="7"/>
      <c r="E146" s="7"/>
      <c r="AK146" s="5"/>
    </row>
    <row r="147" spans="4:37" ht="14.25" customHeight="1">
      <c r="D147" s="7"/>
      <c r="E147" s="7"/>
      <c r="AK147" s="5"/>
    </row>
    <row r="148" spans="4:37" ht="14.25" customHeight="1">
      <c r="D148" s="7"/>
      <c r="E148" s="7"/>
      <c r="AK148" s="5"/>
    </row>
    <row r="149" spans="4:37" ht="14.25" customHeight="1">
      <c r="D149" s="7"/>
      <c r="E149" s="7"/>
      <c r="AK149" s="5"/>
    </row>
    <row r="150" spans="4:37" ht="14.25" customHeight="1">
      <c r="D150" s="7"/>
      <c r="E150" s="7"/>
      <c r="AK150" s="5"/>
    </row>
    <row r="151" spans="4:37" ht="14.25" customHeight="1">
      <c r="D151" s="7"/>
      <c r="E151" s="7"/>
      <c r="AK151" s="5"/>
    </row>
    <row r="152" spans="4:37" ht="14.25" customHeight="1">
      <c r="D152" s="7"/>
      <c r="E152" s="7"/>
      <c r="AK152" s="5"/>
    </row>
    <row r="153" spans="4:37" ht="14.25" customHeight="1">
      <c r="D153" s="7"/>
      <c r="E153" s="7"/>
      <c r="AK153" s="5"/>
    </row>
    <row r="154" spans="4:37" ht="14.25" customHeight="1">
      <c r="D154" s="7"/>
      <c r="E154" s="7"/>
      <c r="AK154" s="5"/>
    </row>
    <row r="155" spans="4:37" ht="14.25" customHeight="1">
      <c r="D155" s="7"/>
      <c r="E155" s="7"/>
      <c r="AK155" s="5"/>
    </row>
    <row r="156" spans="4:37" ht="14.25" customHeight="1">
      <c r="D156" s="7"/>
      <c r="E156" s="7"/>
      <c r="AK156" s="5"/>
    </row>
    <row r="157" spans="4:37" ht="14.25" customHeight="1">
      <c r="D157" s="7"/>
      <c r="E157" s="7"/>
      <c r="AK157" s="5"/>
    </row>
    <row r="158" spans="4:37" ht="14.25" customHeight="1">
      <c r="D158" s="7"/>
      <c r="E158" s="7"/>
      <c r="AK158" s="5"/>
    </row>
    <row r="159" spans="4:37" ht="14.25" customHeight="1">
      <c r="D159" s="7"/>
      <c r="E159" s="7"/>
      <c r="AK159" s="5"/>
    </row>
    <row r="160" spans="4:37" ht="14.25" customHeight="1">
      <c r="D160" s="7"/>
      <c r="E160" s="7"/>
      <c r="AK160" s="5"/>
    </row>
    <row r="161" spans="4:37" ht="14.25" customHeight="1">
      <c r="D161" s="7"/>
      <c r="E161" s="7"/>
      <c r="AK161" s="5"/>
    </row>
    <row r="162" spans="4:37" ht="14.25" customHeight="1">
      <c r="D162" s="7"/>
      <c r="E162" s="7"/>
      <c r="AK162" s="5"/>
    </row>
    <row r="163" spans="4:37" ht="14.25" customHeight="1">
      <c r="D163" s="7"/>
      <c r="E163" s="7"/>
      <c r="AK163" s="5"/>
    </row>
    <row r="164" spans="4:37" ht="14.25" customHeight="1">
      <c r="D164" s="7"/>
      <c r="E164" s="7"/>
      <c r="AK164" s="5"/>
    </row>
    <row r="165" spans="4:37" ht="14.25" customHeight="1">
      <c r="D165" s="7"/>
      <c r="E165" s="7"/>
      <c r="AK165" s="5"/>
    </row>
    <row r="166" spans="4:37" ht="14.25" customHeight="1">
      <c r="D166" s="7"/>
      <c r="E166" s="7"/>
      <c r="AK166" s="5"/>
    </row>
    <row r="167" spans="4:37" ht="14.25" customHeight="1">
      <c r="D167" s="7"/>
      <c r="E167" s="7"/>
      <c r="AK167" s="5"/>
    </row>
    <row r="168" spans="4:37" ht="14.25" customHeight="1">
      <c r="D168" s="7"/>
      <c r="E168" s="7"/>
      <c r="AK168" s="5"/>
    </row>
    <row r="169" spans="4:37" ht="14.25" customHeight="1">
      <c r="D169" s="7"/>
      <c r="E169" s="7"/>
      <c r="AK169" s="5"/>
    </row>
    <row r="170" spans="4:37" ht="14.25" customHeight="1">
      <c r="D170" s="7"/>
      <c r="E170" s="7"/>
      <c r="AK170" s="5"/>
    </row>
    <row r="171" spans="4:37" ht="14.25" customHeight="1">
      <c r="D171" s="7"/>
      <c r="E171" s="7"/>
      <c r="AK171" s="5"/>
    </row>
    <row r="172" spans="4:37" ht="14.25" customHeight="1">
      <c r="D172" s="7"/>
      <c r="E172" s="7"/>
      <c r="AK172" s="5"/>
    </row>
    <row r="173" spans="4:37" ht="14.25" customHeight="1">
      <c r="D173" s="7"/>
      <c r="E173" s="7"/>
      <c r="AK173" s="5"/>
    </row>
    <row r="174" spans="4:37" ht="14.25" customHeight="1">
      <c r="D174" s="7"/>
      <c r="E174" s="7"/>
      <c r="AK174" s="5"/>
    </row>
    <row r="175" spans="4:37" ht="14.25" customHeight="1">
      <c r="D175" s="7"/>
      <c r="E175" s="7"/>
      <c r="AK175" s="5"/>
    </row>
    <row r="176" spans="4:37" ht="14.25" customHeight="1">
      <c r="D176" s="7"/>
      <c r="E176" s="7"/>
      <c r="AK176" s="5"/>
    </row>
    <row r="177" spans="4:37" ht="14.25" customHeight="1">
      <c r="D177" s="7"/>
      <c r="E177" s="7"/>
      <c r="AK177" s="5"/>
    </row>
    <row r="178" spans="4:37" ht="14.25" customHeight="1">
      <c r="D178" s="7"/>
      <c r="E178" s="7"/>
      <c r="AK178" s="5"/>
    </row>
    <row r="179" spans="4:37" ht="14.25" customHeight="1">
      <c r="D179" s="7"/>
      <c r="E179" s="7"/>
      <c r="AK179" s="5"/>
    </row>
    <row r="180" spans="4:37" ht="14.25" customHeight="1">
      <c r="D180" s="7"/>
      <c r="E180" s="7"/>
      <c r="AK180" s="5"/>
    </row>
    <row r="181" spans="4:37" ht="14.25" customHeight="1">
      <c r="D181" s="7"/>
      <c r="E181" s="7"/>
      <c r="AK181" s="5"/>
    </row>
    <row r="182" spans="4:37" ht="14.25" customHeight="1">
      <c r="D182" s="7"/>
      <c r="E182" s="7"/>
      <c r="AK182" s="5"/>
    </row>
    <row r="183" spans="4:37" ht="14.25" customHeight="1">
      <c r="D183" s="7"/>
      <c r="E183" s="7"/>
      <c r="AK183" s="5"/>
    </row>
    <row r="184" spans="4:37" ht="14.25" customHeight="1">
      <c r="D184" s="7"/>
      <c r="E184" s="7"/>
      <c r="AK184" s="5"/>
    </row>
    <row r="185" spans="4:37" ht="14.25" customHeight="1">
      <c r="D185" s="7"/>
      <c r="E185" s="7"/>
      <c r="AK185" s="5"/>
    </row>
    <row r="186" spans="4:37" ht="14.25" customHeight="1">
      <c r="D186" s="7"/>
      <c r="E186" s="7"/>
      <c r="AK186" s="5"/>
    </row>
    <row r="187" spans="4:37" ht="14.25" customHeight="1">
      <c r="D187" s="7"/>
      <c r="E187" s="7"/>
      <c r="AK187" s="5"/>
    </row>
    <row r="188" spans="4:37" ht="14.25" customHeight="1">
      <c r="D188" s="7"/>
      <c r="E188" s="7"/>
      <c r="AK188" s="5"/>
    </row>
    <row r="189" spans="4:37" ht="14.25" customHeight="1">
      <c r="D189" s="7"/>
      <c r="E189" s="7"/>
      <c r="AK189" s="5"/>
    </row>
    <row r="190" spans="4:37" ht="14.25" customHeight="1">
      <c r="D190" s="7"/>
      <c r="E190" s="7"/>
      <c r="AK190" s="5"/>
    </row>
    <row r="191" spans="4:37" ht="14.25" customHeight="1">
      <c r="D191" s="7"/>
      <c r="E191" s="7"/>
      <c r="AK191" s="5"/>
    </row>
    <row r="192" spans="4:37" ht="14.25" customHeight="1">
      <c r="D192" s="7"/>
      <c r="E192" s="7"/>
      <c r="AK192" s="5"/>
    </row>
    <row r="193" spans="4:37" ht="14.25" customHeight="1">
      <c r="D193" s="7"/>
      <c r="E193" s="7"/>
      <c r="AK193" s="5"/>
    </row>
    <row r="194" spans="4:37" ht="14.25" customHeight="1">
      <c r="D194" s="7"/>
      <c r="E194" s="7"/>
      <c r="AK194" s="5"/>
    </row>
    <row r="195" spans="4:37" ht="14.25" customHeight="1">
      <c r="D195" s="7"/>
      <c r="E195" s="7"/>
      <c r="AK195" s="5"/>
    </row>
    <row r="196" spans="4:37" ht="14.25" customHeight="1">
      <c r="D196" s="7"/>
      <c r="E196" s="7"/>
      <c r="AK196" s="5"/>
    </row>
    <row r="197" spans="4:37" ht="14.25" customHeight="1">
      <c r="D197" s="7"/>
      <c r="E197" s="7"/>
      <c r="AK197" s="5"/>
    </row>
    <row r="198" spans="4:37" ht="14.25" customHeight="1">
      <c r="D198" s="7"/>
      <c r="E198" s="7"/>
      <c r="AK198" s="5"/>
    </row>
    <row r="199" spans="4:37" ht="14.25" customHeight="1">
      <c r="D199" s="7"/>
      <c r="E199" s="7"/>
      <c r="AK199" s="5"/>
    </row>
    <row r="200" spans="4:37" ht="14.25" customHeight="1">
      <c r="D200" s="7"/>
      <c r="E200" s="7"/>
      <c r="AK200" s="5"/>
    </row>
    <row r="201" spans="4:37" ht="14.25" customHeight="1">
      <c r="D201" s="7"/>
      <c r="E201" s="7"/>
      <c r="AK201" s="5"/>
    </row>
    <row r="202" spans="4:37" ht="14.25" customHeight="1">
      <c r="D202" s="7"/>
      <c r="E202" s="7"/>
      <c r="AK202" s="5"/>
    </row>
    <row r="203" spans="4:37" ht="14.25" customHeight="1">
      <c r="D203" s="7"/>
      <c r="E203" s="7"/>
      <c r="AK203" s="5"/>
    </row>
    <row r="204" spans="4:37" ht="14.25" customHeight="1">
      <c r="D204" s="7"/>
      <c r="E204" s="7"/>
      <c r="AK204" s="5"/>
    </row>
    <row r="205" spans="4:37" ht="14.25" customHeight="1">
      <c r="D205" s="7"/>
      <c r="E205" s="7"/>
      <c r="AK205" s="5"/>
    </row>
    <row r="206" spans="4:37" ht="14.25" customHeight="1">
      <c r="D206" s="7"/>
      <c r="E206" s="7"/>
      <c r="AK206" s="5"/>
    </row>
    <row r="207" spans="4:37" ht="14.25" customHeight="1">
      <c r="D207" s="7"/>
      <c r="E207" s="7"/>
      <c r="AK207" s="5"/>
    </row>
    <row r="208" spans="4:37" ht="14.25" customHeight="1">
      <c r="D208" s="7"/>
      <c r="E208" s="7"/>
      <c r="AK208" s="5"/>
    </row>
    <row r="209" spans="4:37" ht="14.25" customHeight="1">
      <c r="D209" s="7"/>
      <c r="E209" s="7"/>
      <c r="AK209" s="5"/>
    </row>
    <row r="210" spans="4:37" ht="14.25" customHeight="1">
      <c r="D210" s="7"/>
      <c r="E210" s="7"/>
      <c r="AK210" s="5"/>
    </row>
    <row r="211" spans="4:37" ht="14.25" customHeight="1">
      <c r="D211" s="7"/>
      <c r="E211" s="7"/>
      <c r="AK211" s="5"/>
    </row>
    <row r="212" spans="4:37" ht="14.25" customHeight="1">
      <c r="D212" s="7"/>
      <c r="E212" s="7"/>
      <c r="AK212" s="5"/>
    </row>
    <row r="213" spans="4:37" ht="14.25" customHeight="1">
      <c r="D213" s="7"/>
      <c r="E213" s="7"/>
      <c r="AK213" s="5"/>
    </row>
    <row r="214" spans="4:37" ht="14.25" customHeight="1">
      <c r="D214" s="7"/>
      <c r="E214" s="7"/>
      <c r="AK214" s="5"/>
    </row>
    <row r="215" spans="4:37" ht="14.25" customHeight="1">
      <c r="D215" s="7"/>
      <c r="E215" s="7"/>
      <c r="AK215" s="5"/>
    </row>
    <row r="216" spans="4:37" ht="14.25" customHeight="1">
      <c r="D216" s="7"/>
      <c r="E216" s="7"/>
      <c r="AK216" s="5"/>
    </row>
    <row r="217" spans="4:37" ht="14.25" customHeight="1">
      <c r="D217" s="7"/>
      <c r="E217" s="7"/>
      <c r="AK217" s="5"/>
    </row>
    <row r="218" spans="4:37" ht="14.25" customHeight="1">
      <c r="D218" s="7"/>
      <c r="E218" s="7"/>
      <c r="AK218" s="5"/>
    </row>
    <row r="219" spans="4:37" ht="14.25" customHeight="1">
      <c r="D219" s="7"/>
      <c r="E219" s="7"/>
      <c r="AK219" s="5"/>
    </row>
    <row r="220" spans="4:37" ht="14.25" customHeight="1">
      <c r="D220" s="7"/>
      <c r="E220" s="7"/>
      <c r="AK220" s="5"/>
    </row>
    <row r="221" spans="4:37" ht="14.25" customHeight="1">
      <c r="D221" s="7"/>
      <c r="E221" s="7"/>
      <c r="AK221" s="5"/>
    </row>
    <row r="222" spans="4:37" ht="14.25" customHeight="1">
      <c r="D222" s="7"/>
      <c r="E222" s="7"/>
      <c r="AK222" s="5"/>
    </row>
    <row r="223" spans="4:37" ht="14.25" customHeight="1">
      <c r="D223" s="7"/>
      <c r="E223" s="7"/>
      <c r="AK223" s="5"/>
    </row>
    <row r="224" spans="4:37" ht="14.25" customHeight="1">
      <c r="D224" s="7"/>
      <c r="E224" s="7"/>
      <c r="AK224" s="5"/>
    </row>
    <row r="225" spans="4:37" ht="14.25" customHeight="1">
      <c r="D225" s="7"/>
      <c r="E225" s="7"/>
      <c r="AK225" s="5"/>
    </row>
    <row r="226" spans="4:37" ht="14.25" customHeight="1">
      <c r="D226" s="7"/>
      <c r="E226" s="7"/>
      <c r="AK226" s="5"/>
    </row>
    <row r="227" spans="4:37" ht="14.25" customHeight="1">
      <c r="D227" s="7"/>
      <c r="E227" s="7"/>
      <c r="AK227" s="5"/>
    </row>
    <row r="228" spans="4:37" ht="14.25" customHeight="1">
      <c r="D228" s="7"/>
      <c r="E228" s="7"/>
      <c r="AK228" s="5"/>
    </row>
    <row r="229" spans="4:37" ht="14.25" customHeight="1">
      <c r="D229" s="7"/>
      <c r="E229" s="7"/>
      <c r="AK229" s="5"/>
    </row>
    <row r="230" spans="4:37" ht="14.25" customHeight="1">
      <c r="D230" s="7"/>
      <c r="E230" s="7"/>
      <c r="AK230" s="5"/>
    </row>
    <row r="231" spans="4:37" ht="14.25" customHeight="1">
      <c r="D231" s="7"/>
      <c r="E231" s="7"/>
      <c r="AK231" s="5"/>
    </row>
    <row r="232" spans="4:37" ht="14.25" customHeight="1">
      <c r="D232" s="7"/>
      <c r="E232" s="7"/>
      <c r="AK232" s="5"/>
    </row>
    <row r="233" spans="4:37" ht="14.25" customHeight="1">
      <c r="D233" s="7"/>
      <c r="E233" s="7"/>
      <c r="AK233" s="5"/>
    </row>
    <row r="234" spans="4:37" ht="14.25" customHeight="1">
      <c r="D234" s="7"/>
      <c r="E234" s="7"/>
      <c r="AK234" s="5"/>
    </row>
    <row r="235" spans="4:37" ht="14.25" customHeight="1">
      <c r="D235" s="7"/>
      <c r="E235" s="7"/>
      <c r="AK235" s="5"/>
    </row>
    <row r="236" spans="4:37" ht="14.25" customHeight="1">
      <c r="D236" s="7"/>
      <c r="E236" s="7"/>
      <c r="AK236" s="5"/>
    </row>
    <row r="237" spans="4:37" ht="14.25" customHeight="1">
      <c r="D237" s="7"/>
      <c r="E237" s="7"/>
      <c r="AK237" s="5"/>
    </row>
    <row r="238" spans="4:37" ht="14.25" customHeight="1">
      <c r="D238" s="7"/>
      <c r="E238" s="7"/>
      <c r="AK238" s="5"/>
    </row>
    <row r="239" spans="4:37" ht="14.25" customHeight="1">
      <c r="D239" s="7"/>
      <c r="E239" s="7"/>
      <c r="AK239" s="5"/>
    </row>
    <row r="240" spans="4:37" ht="14.25" customHeight="1">
      <c r="D240" s="7"/>
      <c r="E240" s="7"/>
      <c r="AK240" s="5"/>
    </row>
    <row r="241" spans="4:37" ht="14.25" customHeight="1">
      <c r="D241" s="7"/>
      <c r="E241" s="7"/>
      <c r="AK241" s="5"/>
    </row>
    <row r="242" spans="4:37" ht="14.25" customHeight="1">
      <c r="D242" s="7"/>
      <c r="E242" s="7"/>
      <c r="AK242" s="5"/>
    </row>
    <row r="243" spans="4:37" ht="14.25" customHeight="1">
      <c r="D243" s="7"/>
      <c r="E243" s="7"/>
      <c r="AK243" s="5"/>
    </row>
    <row r="244" spans="4:37" ht="14.25" customHeight="1">
      <c r="D244" s="7"/>
      <c r="E244" s="7"/>
      <c r="AK244" s="5"/>
    </row>
    <row r="245" spans="4:37" ht="14.25" customHeight="1">
      <c r="D245" s="7"/>
      <c r="E245" s="7"/>
      <c r="AK245" s="5"/>
    </row>
    <row r="246" spans="4:37" ht="14.25" customHeight="1">
      <c r="D246" s="7"/>
      <c r="E246" s="7"/>
      <c r="AK246" s="5"/>
    </row>
    <row r="247" spans="4:37" ht="14.25" customHeight="1">
      <c r="D247" s="7"/>
      <c r="E247" s="7"/>
      <c r="AK247" s="5"/>
    </row>
    <row r="248" spans="4:37" ht="14.25" customHeight="1">
      <c r="D248" s="7"/>
      <c r="E248" s="7"/>
      <c r="AK248" s="5"/>
    </row>
    <row r="249" spans="4:37" ht="14.25" customHeight="1">
      <c r="D249" s="7"/>
      <c r="E249" s="7"/>
      <c r="AK249" s="5"/>
    </row>
    <row r="250" spans="4:37" ht="14.25" customHeight="1">
      <c r="D250" s="7"/>
      <c r="E250" s="7"/>
      <c r="AK250" s="5"/>
    </row>
    <row r="251" spans="4:37" ht="14.25" customHeight="1">
      <c r="D251" s="7"/>
      <c r="E251" s="7"/>
      <c r="AK251" s="5"/>
    </row>
    <row r="252" spans="4:37" ht="14.25" customHeight="1">
      <c r="D252" s="7"/>
      <c r="E252" s="7"/>
      <c r="AK252" s="5"/>
    </row>
    <row r="253" spans="4:37" ht="14.25" customHeight="1">
      <c r="D253" s="7"/>
      <c r="E253" s="7"/>
      <c r="AK253" s="5"/>
    </row>
    <row r="254" spans="4:37" ht="14.25" customHeight="1">
      <c r="D254" s="7"/>
      <c r="E254" s="7"/>
      <c r="AK254" s="5"/>
    </row>
    <row r="255" spans="4:37" ht="14.25" customHeight="1">
      <c r="D255" s="7"/>
      <c r="E255" s="7"/>
      <c r="AK255" s="5"/>
    </row>
    <row r="256" spans="4:37" ht="14.25" customHeight="1">
      <c r="D256" s="7"/>
      <c r="E256" s="7"/>
      <c r="AK256" s="5"/>
    </row>
    <row r="257" spans="4:37" ht="14.25" customHeight="1">
      <c r="D257" s="7"/>
      <c r="E257" s="7"/>
      <c r="AK257" s="5"/>
    </row>
    <row r="258" spans="4:37" ht="14.25" customHeight="1">
      <c r="D258" s="7"/>
      <c r="E258" s="7"/>
      <c r="AK258" s="5"/>
    </row>
    <row r="259" spans="4:37" ht="14.25" customHeight="1">
      <c r="D259" s="7"/>
      <c r="E259" s="7"/>
      <c r="AK259" s="5"/>
    </row>
    <row r="260" spans="4:37" ht="14.25" customHeight="1">
      <c r="D260" s="7"/>
      <c r="E260" s="7"/>
      <c r="AK260" s="5"/>
    </row>
    <row r="261" spans="4:37" ht="14.25" customHeight="1">
      <c r="D261" s="7"/>
      <c r="E261" s="7"/>
      <c r="AK261" s="5"/>
    </row>
    <row r="262" spans="4:37" ht="14.25" customHeight="1">
      <c r="D262" s="7"/>
      <c r="E262" s="7"/>
      <c r="AK262" s="5"/>
    </row>
    <row r="263" spans="4:37" ht="14.25" customHeight="1">
      <c r="D263" s="7"/>
      <c r="E263" s="7"/>
      <c r="AK263" s="5"/>
    </row>
    <row r="264" spans="4:37" ht="14.25" customHeight="1">
      <c r="D264" s="7"/>
      <c r="E264" s="7"/>
      <c r="AK264" s="5"/>
    </row>
    <row r="265" spans="4:37" ht="14.25" customHeight="1">
      <c r="D265" s="7"/>
      <c r="E265" s="7"/>
      <c r="AK265" s="5"/>
    </row>
    <row r="266" spans="4:37" ht="14.25" customHeight="1">
      <c r="D266" s="7"/>
      <c r="E266" s="7"/>
      <c r="AK266" s="5"/>
    </row>
    <row r="267" spans="4:37" ht="14.25" customHeight="1">
      <c r="D267" s="7"/>
      <c r="E267" s="7"/>
      <c r="AK267" s="5"/>
    </row>
    <row r="268" spans="4:37" ht="14.25" customHeight="1">
      <c r="D268" s="7"/>
      <c r="E268" s="7"/>
      <c r="AK268" s="5"/>
    </row>
    <row r="269" spans="4:37" ht="14.25" customHeight="1">
      <c r="D269" s="7"/>
      <c r="E269" s="7"/>
      <c r="AK269" s="5"/>
    </row>
    <row r="270" spans="4:37" ht="14.25" customHeight="1">
      <c r="D270" s="7"/>
      <c r="E270" s="7"/>
      <c r="AK270" s="5"/>
    </row>
    <row r="271" spans="4:37" ht="14.25" customHeight="1">
      <c r="D271" s="7"/>
      <c r="E271" s="7"/>
      <c r="AK271" s="5"/>
    </row>
    <row r="272" spans="4:37" ht="14.25" customHeight="1">
      <c r="D272" s="7"/>
      <c r="E272" s="7"/>
      <c r="AK272" s="5"/>
    </row>
    <row r="273" spans="4:37" ht="14.25" customHeight="1">
      <c r="D273" s="7"/>
      <c r="E273" s="7"/>
      <c r="AK273" s="5"/>
    </row>
    <row r="274" spans="4:37" ht="14.25" customHeight="1">
      <c r="D274" s="7"/>
      <c r="E274" s="7"/>
      <c r="AK274" s="5"/>
    </row>
    <row r="275" spans="4:37" ht="14.25" customHeight="1">
      <c r="D275" s="7"/>
      <c r="E275" s="7"/>
      <c r="AK275" s="5"/>
    </row>
    <row r="276" spans="4:37" ht="14.25" customHeight="1">
      <c r="D276" s="7"/>
      <c r="E276" s="7"/>
      <c r="AK276" s="5"/>
    </row>
    <row r="277" spans="4:37" ht="14.25" customHeight="1">
      <c r="D277" s="7"/>
      <c r="E277" s="7"/>
      <c r="AK277" s="5"/>
    </row>
    <row r="278" spans="4:37" ht="14.25" customHeight="1">
      <c r="D278" s="7"/>
      <c r="E278" s="7"/>
      <c r="AK278" s="5"/>
    </row>
    <row r="279" spans="4:37" ht="14.25" customHeight="1">
      <c r="D279" s="7"/>
      <c r="E279" s="7"/>
      <c r="AK279" s="5"/>
    </row>
    <row r="280" spans="4:37" ht="14.25" customHeight="1">
      <c r="D280" s="7"/>
      <c r="E280" s="7"/>
      <c r="AK280" s="5"/>
    </row>
    <row r="281" spans="4:37" ht="14.25" customHeight="1">
      <c r="D281" s="7"/>
      <c r="E281" s="7"/>
      <c r="AK281" s="5"/>
    </row>
    <row r="282" spans="4:37" ht="14.25" customHeight="1">
      <c r="D282" s="7"/>
      <c r="E282" s="7"/>
      <c r="AK282" s="5"/>
    </row>
    <row r="283" spans="4:37" ht="14.25" customHeight="1">
      <c r="D283" s="7"/>
      <c r="E283" s="7"/>
      <c r="AK283" s="5"/>
    </row>
    <row r="284" spans="4:37" ht="14.25" customHeight="1">
      <c r="D284" s="7"/>
      <c r="E284" s="7"/>
      <c r="AK284" s="5"/>
    </row>
    <row r="285" spans="4:37" ht="14.25" customHeight="1">
      <c r="D285" s="7"/>
      <c r="E285" s="7"/>
      <c r="AK285" s="5"/>
    </row>
    <row r="286" spans="4:37" ht="14.25" customHeight="1">
      <c r="D286" s="7"/>
      <c r="E286" s="7"/>
      <c r="AK286" s="5"/>
    </row>
    <row r="287" spans="4:37" ht="14.25" customHeight="1">
      <c r="D287" s="7"/>
      <c r="E287" s="7"/>
      <c r="AK287" s="5"/>
    </row>
    <row r="288" spans="4:37" ht="14.25" customHeight="1">
      <c r="D288" s="7"/>
      <c r="E288" s="7"/>
      <c r="AK288" s="5"/>
    </row>
    <row r="289" spans="4:37" ht="14.25" customHeight="1">
      <c r="D289" s="7"/>
      <c r="E289" s="7"/>
      <c r="AK289" s="5"/>
    </row>
    <row r="290" spans="4:37" ht="14.25" customHeight="1">
      <c r="D290" s="7"/>
      <c r="E290" s="7"/>
      <c r="AK290" s="5"/>
    </row>
    <row r="291" spans="4:37" ht="14.25" customHeight="1">
      <c r="D291" s="7"/>
      <c r="E291" s="7"/>
      <c r="AK291" s="5"/>
    </row>
    <row r="292" spans="4:37" ht="14.25" customHeight="1">
      <c r="D292" s="7"/>
      <c r="E292" s="7"/>
      <c r="AK292" s="5"/>
    </row>
    <row r="293" spans="4:37" ht="14.25" customHeight="1">
      <c r="D293" s="7"/>
      <c r="E293" s="7"/>
      <c r="AK293" s="5"/>
    </row>
    <row r="294" spans="4:37" ht="14.25" customHeight="1">
      <c r="D294" s="7"/>
      <c r="E294" s="7"/>
      <c r="AK294" s="5"/>
    </row>
    <row r="295" spans="4:37" ht="14.25" customHeight="1">
      <c r="D295" s="7"/>
      <c r="E295" s="7"/>
      <c r="AK295" s="5"/>
    </row>
    <row r="296" spans="4:37" ht="14.25" customHeight="1">
      <c r="D296" s="7"/>
      <c r="E296" s="7"/>
      <c r="AK296" s="5"/>
    </row>
    <row r="297" spans="4:37" ht="14.25" customHeight="1">
      <c r="D297" s="7"/>
      <c r="E297" s="7"/>
      <c r="AK297" s="5"/>
    </row>
    <row r="298" spans="4:37" ht="14.25" customHeight="1">
      <c r="D298" s="7"/>
      <c r="E298" s="7"/>
      <c r="AK298" s="5"/>
    </row>
    <row r="299" spans="4:37" ht="14.25" customHeight="1">
      <c r="D299" s="7"/>
      <c r="E299" s="7"/>
      <c r="AK299" s="5"/>
    </row>
    <row r="300" spans="4:37" ht="14.25" customHeight="1">
      <c r="D300" s="7"/>
      <c r="E300" s="7"/>
      <c r="AK300" s="5"/>
    </row>
    <row r="301" spans="4:37" ht="14.25" customHeight="1">
      <c r="D301" s="7"/>
      <c r="E301" s="7"/>
      <c r="AK301" s="5"/>
    </row>
    <row r="302" spans="4:37" ht="14.25" customHeight="1">
      <c r="D302" s="7"/>
      <c r="E302" s="7"/>
      <c r="AK302" s="5"/>
    </row>
    <row r="303" spans="4:37" ht="14.25" customHeight="1">
      <c r="D303" s="7"/>
      <c r="E303" s="7"/>
      <c r="AK303" s="5"/>
    </row>
    <row r="304" spans="4:37" ht="14.25" customHeight="1">
      <c r="D304" s="7"/>
      <c r="E304" s="7"/>
      <c r="AK304" s="5"/>
    </row>
    <row r="305" spans="4:37" ht="14.25" customHeight="1">
      <c r="D305" s="7"/>
      <c r="E305" s="7"/>
      <c r="AK305" s="5"/>
    </row>
    <row r="306" spans="4:37" ht="14.25" customHeight="1">
      <c r="D306" s="7"/>
      <c r="E306" s="7"/>
      <c r="AK306" s="5"/>
    </row>
    <row r="307" spans="4:37" ht="14.25" customHeight="1">
      <c r="D307" s="7"/>
      <c r="E307" s="7"/>
      <c r="AK307" s="5"/>
    </row>
    <row r="308" spans="4:37" ht="14.25" customHeight="1">
      <c r="D308" s="7"/>
      <c r="E308" s="7"/>
      <c r="AK308" s="5"/>
    </row>
    <row r="309" spans="4:37" ht="14.25" customHeight="1">
      <c r="D309" s="7"/>
      <c r="E309" s="7"/>
      <c r="AK309" s="5"/>
    </row>
    <row r="310" spans="4:37" ht="14.25" customHeight="1">
      <c r="D310" s="7"/>
      <c r="E310" s="7"/>
      <c r="AK310" s="5"/>
    </row>
    <row r="311" spans="4:37" ht="14.25" customHeight="1">
      <c r="D311" s="7"/>
      <c r="E311" s="7"/>
      <c r="AK311" s="5"/>
    </row>
    <row r="312" spans="4:37" ht="14.25" customHeight="1">
      <c r="D312" s="7"/>
      <c r="E312" s="7"/>
      <c r="AK312" s="5"/>
    </row>
    <row r="313" spans="4:37" ht="14.25" customHeight="1">
      <c r="D313" s="7"/>
      <c r="E313" s="7"/>
      <c r="AK313" s="5"/>
    </row>
    <row r="314" spans="4:37" ht="14.25" customHeight="1">
      <c r="D314" s="7"/>
      <c r="E314" s="7"/>
      <c r="AK314" s="5"/>
    </row>
    <row r="315" spans="4:37" ht="14.25" customHeight="1">
      <c r="D315" s="7"/>
      <c r="E315" s="7"/>
      <c r="AK315" s="5"/>
    </row>
    <row r="316" spans="4:37" ht="14.25" customHeight="1">
      <c r="D316" s="7"/>
      <c r="E316" s="7"/>
      <c r="AK316" s="5"/>
    </row>
    <row r="317" spans="4:37" ht="14.25" customHeight="1">
      <c r="D317" s="7"/>
      <c r="E317" s="7"/>
      <c r="AK317" s="5"/>
    </row>
    <row r="318" spans="4:37" ht="14.25" customHeight="1">
      <c r="D318" s="7"/>
      <c r="E318" s="7"/>
      <c r="AK318" s="5"/>
    </row>
    <row r="319" spans="4:37" ht="14.25" customHeight="1">
      <c r="D319" s="7"/>
      <c r="E319" s="7"/>
      <c r="AK319" s="5"/>
    </row>
    <row r="320" spans="4:37" ht="14.25" customHeight="1">
      <c r="D320" s="7"/>
      <c r="E320" s="7"/>
      <c r="AK320" s="5"/>
    </row>
    <row r="321" spans="4:37" ht="14.25" customHeight="1">
      <c r="D321" s="7"/>
      <c r="E321" s="7"/>
      <c r="AK321" s="5"/>
    </row>
    <row r="322" spans="4:37" ht="14.25" customHeight="1">
      <c r="D322" s="7"/>
      <c r="E322" s="7"/>
      <c r="AK322" s="5"/>
    </row>
    <row r="323" spans="4:37" ht="14.25" customHeight="1">
      <c r="D323" s="7"/>
      <c r="E323" s="7"/>
      <c r="AK323" s="5"/>
    </row>
    <row r="324" spans="4:37" ht="14.25" customHeight="1">
      <c r="D324" s="7"/>
      <c r="E324" s="7"/>
      <c r="AK324" s="5"/>
    </row>
    <row r="325" spans="4:37" ht="14.25" customHeight="1">
      <c r="D325" s="7"/>
      <c r="E325" s="7"/>
      <c r="AK325" s="5"/>
    </row>
    <row r="326" spans="4:37" ht="14.25" customHeight="1">
      <c r="D326" s="7"/>
      <c r="E326" s="7"/>
      <c r="AK326" s="5"/>
    </row>
    <row r="327" spans="4:37" ht="14.25" customHeight="1">
      <c r="D327" s="7"/>
      <c r="E327" s="7"/>
      <c r="AK327" s="5"/>
    </row>
    <row r="328" spans="4:37" ht="14.25" customHeight="1">
      <c r="D328" s="7"/>
      <c r="E328" s="7"/>
      <c r="AK328" s="5"/>
    </row>
    <row r="329" spans="4:37" ht="14.25" customHeight="1">
      <c r="D329" s="7"/>
      <c r="E329" s="7"/>
      <c r="AK329" s="5"/>
    </row>
    <row r="330" spans="4:37" ht="14.25" customHeight="1">
      <c r="D330" s="7"/>
      <c r="E330" s="7"/>
      <c r="AK330" s="5"/>
    </row>
    <row r="331" spans="4:37" ht="14.25" customHeight="1">
      <c r="D331" s="7"/>
      <c r="E331" s="7"/>
      <c r="AK331" s="5"/>
    </row>
    <row r="332" spans="4:37" ht="14.25" customHeight="1">
      <c r="D332" s="7"/>
      <c r="E332" s="7"/>
      <c r="AK332" s="5"/>
    </row>
    <row r="333" spans="4:37" ht="14.25" customHeight="1">
      <c r="D333" s="7"/>
      <c r="E333" s="7"/>
      <c r="AK333" s="5"/>
    </row>
    <row r="334" spans="4:37" ht="14.25" customHeight="1">
      <c r="D334" s="7"/>
      <c r="E334" s="7"/>
      <c r="AK334" s="5"/>
    </row>
    <row r="335" spans="4:37" ht="14.25" customHeight="1">
      <c r="D335" s="7"/>
      <c r="E335" s="7"/>
      <c r="AK335" s="5"/>
    </row>
    <row r="336" spans="4:37" ht="14.25" customHeight="1">
      <c r="D336" s="7"/>
      <c r="E336" s="7"/>
      <c r="AK336" s="5"/>
    </row>
    <row r="337" spans="4:37" ht="14.25" customHeight="1">
      <c r="D337" s="7"/>
      <c r="E337" s="7"/>
      <c r="AK337" s="5"/>
    </row>
    <row r="338" spans="4:37" ht="14.25" customHeight="1">
      <c r="D338" s="7"/>
      <c r="E338" s="7"/>
      <c r="AK338" s="5"/>
    </row>
    <row r="339" spans="4:37" ht="14.25" customHeight="1">
      <c r="D339" s="7"/>
      <c r="E339" s="7"/>
      <c r="AK339" s="5"/>
    </row>
    <row r="340" spans="4:37" ht="14.25" customHeight="1">
      <c r="D340" s="7"/>
      <c r="E340" s="7"/>
      <c r="AK340" s="5"/>
    </row>
    <row r="341" spans="4:37" ht="14.25" customHeight="1">
      <c r="D341" s="7"/>
      <c r="E341" s="7"/>
      <c r="AK341" s="5"/>
    </row>
    <row r="342" spans="4:37" ht="14.25" customHeight="1">
      <c r="D342" s="7"/>
      <c r="E342" s="7"/>
      <c r="AK342" s="5"/>
    </row>
    <row r="343" spans="4:37" ht="14.25" customHeight="1">
      <c r="D343" s="7"/>
      <c r="E343" s="7"/>
      <c r="AK343" s="5"/>
    </row>
    <row r="344" spans="4:37" ht="14.25" customHeight="1">
      <c r="D344" s="7"/>
      <c r="E344" s="7"/>
      <c r="AK344" s="5"/>
    </row>
    <row r="345" spans="4:37" ht="14.25" customHeight="1">
      <c r="D345" s="7"/>
      <c r="E345" s="7"/>
      <c r="AK345" s="5"/>
    </row>
    <row r="346" spans="4:37" ht="14.25" customHeight="1">
      <c r="D346" s="7"/>
      <c r="E346" s="7"/>
      <c r="AK346" s="5"/>
    </row>
    <row r="347" spans="4:37" ht="14.25" customHeight="1">
      <c r="D347" s="7"/>
      <c r="E347" s="7"/>
      <c r="AK347" s="5"/>
    </row>
    <row r="348" spans="4:37" ht="14.25" customHeight="1">
      <c r="D348" s="7"/>
      <c r="E348" s="7"/>
      <c r="AK348" s="5"/>
    </row>
    <row r="349" spans="4:37" ht="14.25" customHeight="1">
      <c r="D349" s="7"/>
      <c r="E349" s="7"/>
      <c r="AK349" s="5"/>
    </row>
    <row r="350" spans="4:37" ht="14.25" customHeight="1">
      <c r="D350" s="7"/>
      <c r="E350" s="7"/>
      <c r="AK350" s="5"/>
    </row>
    <row r="351" spans="4:37" ht="14.25" customHeight="1">
      <c r="D351" s="7"/>
      <c r="E351" s="7"/>
      <c r="AK351" s="5"/>
    </row>
    <row r="352" spans="4:37" ht="14.25" customHeight="1">
      <c r="D352" s="7"/>
      <c r="E352" s="7"/>
      <c r="AK352" s="5"/>
    </row>
    <row r="353" spans="4:37" ht="14.25" customHeight="1">
      <c r="D353" s="7"/>
      <c r="E353" s="7"/>
      <c r="AK353" s="5"/>
    </row>
    <row r="354" spans="4:37" ht="14.25" customHeight="1">
      <c r="D354" s="7"/>
      <c r="E354" s="7"/>
      <c r="AK354" s="5"/>
    </row>
    <row r="355" spans="4:37" ht="14.25" customHeight="1">
      <c r="D355" s="7"/>
      <c r="E355" s="7"/>
      <c r="AK355" s="5"/>
    </row>
    <row r="356" spans="4:37" ht="14.25" customHeight="1">
      <c r="D356" s="7"/>
      <c r="E356" s="7"/>
      <c r="AK356" s="5"/>
    </row>
    <row r="357" spans="4:37" ht="14.25" customHeight="1">
      <c r="D357" s="7"/>
      <c r="E357" s="7"/>
      <c r="AK357" s="5"/>
    </row>
    <row r="358" spans="4:37" ht="14.25" customHeight="1">
      <c r="D358" s="7"/>
      <c r="E358" s="7"/>
      <c r="AK358" s="5"/>
    </row>
    <row r="359" spans="4:37" ht="14.25" customHeight="1">
      <c r="D359" s="7"/>
      <c r="E359" s="7"/>
      <c r="AK359" s="5"/>
    </row>
    <row r="360" spans="4:37" ht="14.25" customHeight="1">
      <c r="D360" s="7"/>
      <c r="E360" s="7"/>
      <c r="AK360" s="5"/>
    </row>
    <row r="361" spans="4:37" ht="14.25" customHeight="1">
      <c r="D361" s="7"/>
      <c r="E361" s="7"/>
      <c r="AK361" s="5"/>
    </row>
    <row r="362" spans="4:37" ht="14.25" customHeight="1">
      <c r="D362" s="7"/>
      <c r="E362" s="7"/>
      <c r="AK362" s="5"/>
    </row>
    <row r="363" spans="4:37" ht="14.25" customHeight="1">
      <c r="D363" s="7"/>
      <c r="E363" s="7"/>
      <c r="AK363" s="5"/>
    </row>
    <row r="364" spans="4:37" ht="14.25" customHeight="1">
      <c r="D364" s="7"/>
      <c r="E364" s="7"/>
      <c r="AK364" s="5"/>
    </row>
    <row r="365" spans="4:37" ht="14.25" customHeight="1">
      <c r="D365" s="7"/>
      <c r="E365" s="7"/>
      <c r="AK365" s="5"/>
    </row>
    <row r="366" spans="4:37" ht="14.25" customHeight="1">
      <c r="D366" s="7"/>
      <c r="E366" s="7"/>
      <c r="AK366" s="5"/>
    </row>
    <row r="367" spans="4:37" ht="14.25" customHeight="1">
      <c r="D367" s="7"/>
      <c r="E367" s="7"/>
      <c r="AK367" s="5"/>
    </row>
    <row r="368" spans="4:37" ht="14.25" customHeight="1">
      <c r="D368" s="7"/>
      <c r="E368" s="7"/>
      <c r="AK368" s="5"/>
    </row>
    <row r="369" spans="4:37" ht="14.25" customHeight="1">
      <c r="D369" s="7"/>
      <c r="E369" s="7"/>
      <c r="AK369" s="5"/>
    </row>
    <row r="370" spans="4:37" ht="14.25" customHeight="1">
      <c r="D370" s="7"/>
      <c r="E370" s="7"/>
      <c r="AK370" s="5"/>
    </row>
    <row r="371" spans="4:37" ht="14.25" customHeight="1">
      <c r="D371" s="7"/>
      <c r="E371" s="7"/>
      <c r="AK371" s="5"/>
    </row>
    <row r="372" spans="4:37" ht="14.25" customHeight="1">
      <c r="D372" s="7"/>
      <c r="E372" s="7"/>
      <c r="AK372" s="5"/>
    </row>
    <row r="373" spans="4:37" ht="14.25" customHeight="1">
      <c r="D373" s="7"/>
      <c r="E373" s="7"/>
      <c r="AK373" s="5"/>
    </row>
    <row r="374" spans="4:37" ht="14.25" customHeight="1">
      <c r="D374" s="7"/>
      <c r="E374" s="7"/>
      <c r="AK374" s="5"/>
    </row>
    <row r="375" spans="4:37" ht="14.25" customHeight="1">
      <c r="D375" s="7"/>
      <c r="E375" s="7"/>
      <c r="AK375" s="5"/>
    </row>
    <row r="376" spans="4:37" ht="14.25" customHeight="1">
      <c r="D376" s="7"/>
      <c r="E376" s="7"/>
      <c r="AK376" s="5"/>
    </row>
    <row r="377" spans="4:37" ht="14.25" customHeight="1">
      <c r="D377" s="7"/>
      <c r="E377" s="7"/>
      <c r="AK377" s="5"/>
    </row>
    <row r="378" spans="4:37" ht="14.25" customHeight="1">
      <c r="D378" s="7"/>
      <c r="E378" s="7"/>
      <c r="AK378" s="5"/>
    </row>
    <row r="379" spans="4:37" ht="14.25" customHeight="1">
      <c r="D379" s="7"/>
      <c r="E379" s="7"/>
      <c r="AK379" s="5"/>
    </row>
    <row r="380" spans="4:37" ht="14.25" customHeight="1">
      <c r="D380" s="7"/>
      <c r="E380" s="7"/>
      <c r="AK380" s="5"/>
    </row>
    <row r="381" spans="4:37" ht="14.25" customHeight="1">
      <c r="D381" s="7"/>
      <c r="E381" s="7"/>
      <c r="AK381" s="5"/>
    </row>
    <row r="382" spans="4:37" ht="14.25" customHeight="1">
      <c r="D382" s="7"/>
      <c r="E382" s="7"/>
      <c r="AK382" s="5"/>
    </row>
    <row r="383" spans="4:37" ht="14.25" customHeight="1">
      <c r="D383" s="7"/>
      <c r="E383" s="7"/>
      <c r="AK383" s="5"/>
    </row>
    <row r="384" spans="4:37" ht="14.25" customHeight="1">
      <c r="D384" s="7"/>
      <c r="E384" s="7"/>
      <c r="AK384" s="5"/>
    </row>
    <row r="385" spans="4:37" ht="14.25" customHeight="1">
      <c r="D385" s="7"/>
      <c r="E385" s="7"/>
      <c r="AK385" s="5"/>
    </row>
    <row r="386" spans="4:37" ht="14.25" customHeight="1">
      <c r="D386" s="7"/>
      <c r="E386" s="7"/>
      <c r="AK386" s="5"/>
    </row>
    <row r="387" spans="4:37" ht="14.25" customHeight="1">
      <c r="D387" s="7"/>
      <c r="E387" s="7"/>
      <c r="AK387" s="5"/>
    </row>
    <row r="388" spans="4:37" ht="14.25" customHeight="1">
      <c r="D388" s="7"/>
      <c r="E388" s="7"/>
      <c r="AK388" s="5"/>
    </row>
    <row r="389" spans="4:37" ht="14.25" customHeight="1">
      <c r="D389" s="7"/>
      <c r="E389" s="7"/>
      <c r="AK389" s="5"/>
    </row>
    <row r="390" spans="4:37" ht="14.25" customHeight="1">
      <c r="D390" s="7"/>
      <c r="E390" s="7"/>
      <c r="AK390" s="5"/>
    </row>
    <row r="391" spans="4:37" ht="14.25" customHeight="1">
      <c r="D391" s="7"/>
      <c r="E391" s="7"/>
      <c r="AK391" s="5"/>
    </row>
    <row r="392" spans="4:37" ht="14.25" customHeight="1">
      <c r="D392" s="7"/>
      <c r="E392" s="7"/>
      <c r="AK392" s="5"/>
    </row>
    <row r="393" spans="4:37" ht="14.25" customHeight="1">
      <c r="D393" s="7"/>
      <c r="E393" s="7"/>
      <c r="AK393" s="5"/>
    </row>
    <row r="394" spans="4:37" ht="14.25" customHeight="1">
      <c r="D394" s="7"/>
      <c r="E394" s="7"/>
      <c r="AK394" s="5"/>
    </row>
    <row r="395" spans="4:37" ht="14.25" customHeight="1">
      <c r="D395" s="7"/>
      <c r="E395" s="7"/>
      <c r="AK395" s="5"/>
    </row>
    <row r="396" spans="4:37" ht="14.25" customHeight="1">
      <c r="D396" s="7"/>
      <c r="E396" s="7"/>
      <c r="AK396" s="5"/>
    </row>
    <row r="397" spans="4:37" ht="14.25" customHeight="1">
      <c r="D397" s="7"/>
      <c r="E397" s="7"/>
      <c r="AK397" s="5"/>
    </row>
    <row r="398" spans="4:37" ht="14.25" customHeight="1">
      <c r="D398" s="7"/>
      <c r="E398" s="7"/>
      <c r="AK398" s="5"/>
    </row>
    <row r="399" spans="4:37" ht="14.25" customHeight="1">
      <c r="D399" s="7"/>
      <c r="E399" s="7"/>
      <c r="AK399" s="5"/>
    </row>
    <row r="400" spans="4:37" ht="14.25" customHeight="1">
      <c r="D400" s="7"/>
      <c r="E400" s="7"/>
      <c r="AK400" s="5"/>
    </row>
    <row r="401" spans="4:37" ht="14.25" customHeight="1">
      <c r="D401" s="7"/>
      <c r="E401" s="7"/>
      <c r="AK401" s="5"/>
    </row>
    <row r="402" spans="4:37" ht="14.25" customHeight="1">
      <c r="D402" s="7"/>
      <c r="E402" s="7"/>
      <c r="AK402" s="5"/>
    </row>
    <row r="403" spans="4:37" ht="14.25" customHeight="1">
      <c r="D403" s="7"/>
      <c r="E403" s="7"/>
      <c r="AK403" s="5"/>
    </row>
    <row r="404" spans="4:37" ht="14.25" customHeight="1">
      <c r="D404" s="7"/>
      <c r="E404" s="7"/>
      <c r="AK404" s="5"/>
    </row>
    <row r="405" spans="4:37" ht="14.25" customHeight="1">
      <c r="D405" s="7"/>
      <c r="E405" s="7"/>
      <c r="AK405" s="5"/>
    </row>
    <row r="406" spans="4:37" ht="14.25" customHeight="1">
      <c r="D406" s="7"/>
      <c r="E406" s="7"/>
      <c r="AK406" s="5"/>
    </row>
    <row r="407" spans="4:37" ht="14.25" customHeight="1">
      <c r="D407" s="7"/>
      <c r="E407" s="7"/>
      <c r="AK407" s="5"/>
    </row>
    <row r="408" spans="4:37" ht="14.25" customHeight="1">
      <c r="D408" s="7"/>
      <c r="E408" s="7"/>
      <c r="AK408" s="5"/>
    </row>
    <row r="409" spans="4:37" ht="14.25" customHeight="1">
      <c r="D409" s="7"/>
      <c r="E409" s="7"/>
      <c r="AK409" s="5"/>
    </row>
    <row r="410" spans="4:37" ht="14.25" customHeight="1">
      <c r="D410" s="7"/>
      <c r="E410" s="7"/>
      <c r="AK410" s="5"/>
    </row>
    <row r="411" spans="4:37" ht="14.25" customHeight="1">
      <c r="D411" s="7"/>
      <c r="E411" s="7"/>
      <c r="AK411" s="5"/>
    </row>
    <row r="412" spans="4:37" ht="14.25" customHeight="1">
      <c r="D412" s="7"/>
      <c r="E412" s="7"/>
      <c r="AK412" s="5"/>
    </row>
    <row r="413" spans="4:37" ht="14.25" customHeight="1">
      <c r="D413" s="7"/>
      <c r="E413" s="7"/>
      <c r="AK413" s="5"/>
    </row>
    <row r="414" spans="4:37" ht="14.25" customHeight="1">
      <c r="D414" s="7"/>
      <c r="E414" s="7"/>
      <c r="AK414" s="5"/>
    </row>
    <row r="415" spans="4:37" ht="14.25" customHeight="1">
      <c r="D415" s="7"/>
      <c r="E415" s="7"/>
      <c r="AK415" s="5"/>
    </row>
    <row r="416" spans="4:37" ht="14.25" customHeight="1">
      <c r="D416" s="7"/>
      <c r="E416" s="7"/>
      <c r="AK416" s="5"/>
    </row>
    <row r="417" spans="4:37" ht="14.25" customHeight="1">
      <c r="D417" s="7"/>
      <c r="E417" s="7"/>
      <c r="AK417" s="5"/>
    </row>
    <row r="418" spans="4:37" ht="14.25" customHeight="1">
      <c r="D418" s="7"/>
      <c r="E418" s="7"/>
      <c r="AK418" s="5"/>
    </row>
    <row r="419" spans="4:37" ht="14.25" customHeight="1">
      <c r="D419" s="7"/>
      <c r="E419" s="7"/>
      <c r="AK419" s="5"/>
    </row>
    <row r="420" spans="4:37" ht="14.25" customHeight="1">
      <c r="D420" s="7"/>
      <c r="E420" s="7"/>
      <c r="AK420" s="5"/>
    </row>
    <row r="421" spans="4:37" ht="14.25" customHeight="1">
      <c r="D421" s="7"/>
      <c r="E421" s="7"/>
      <c r="AK421" s="5"/>
    </row>
    <row r="422" spans="4:37" ht="14.25" customHeight="1">
      <c r="D422" s="7"/>
      <c r="E422" s="7"/>
      <c r="AK422" s="5"/>
    </row>
    <row r="423" spans="4:37" ht="14.25" customHeight="1">
      <c r="D423" s="7"/>
      <c r="E423" s="7"/>
      <c r="AK423" s="5"/>
    </row>
    <row r="424" spans="4:37" ht="14.25" customHeight="1">
      <c r="D424" s="7"/>
      <c r="E424" s="7"/>
      <c r="AK424" s="5"/>
    </row>
    <row r="425" spans="4:37" ht="14.25" customHeight="1">
      <c r="D425" s="7"/>
      <c r="E425" s="7"/>
      <c r="AK425" s="5"/>
    </row>
    <row r="426" spans="4:37" ht="14.25" customHeight="1">
      <c r="D426" s="7"/>
      <c r="E426" s="7"/>
      <c r="AK426" s="5"/>
    </row>
    <row r="427" spans="4:37" ht="14.25" customHeight="1">
      <c r="D427" s="7"/>
      <c r="E427" s="7"/>
      <c r="AK427" s="5"/>
    </row>
    <row r="428" spans="4:37" ht="14.25" customHeight="1">
      <c r="D428" s="7"/>
      <c r="E428" s="7"/>
      <c r="AK428" s="5"/>
    </row>
    <row r="429" spans="4:37" ht="14.25" customHeight="1">
      <c r="D429" s="7"/>
      <c r="E429" s="7"/>
      <c r="AK429" s="5"/>
    </row>
    <row r="430" spans="4:37" ht="14.25" customHeight="1">
      <c r="D430" s="7"/>
      <c r="E430" s="7"/>
      <c r="AK430" s="5"/>
    </row>
    <row r="431" spans="4:37" ht="14.25" customHeight="1">
      <c r="D431" s="7"/>
      <c r="E431" s="7"/>
      <c r="AK431" s="5"/>
    </row>
    <row r="432" spans="4:37" ht="14.25" customHeight="1">
      <c r="D432" s="7"/>
      <c r="E432" s="7"/>
      <c r="AK432" s="5"/>
    </row>
    <row r="433" spans="4:37" ht="14.25" customHeight="1">
      <c r="D433" s="7"/>
      <c r="E433" s="7"/>
      <c r="AK433" s="5"/>
    </row>
    <row r="434" spans="4:37" ht="14.25" customHeight="1">
      <c r="D434" s="7"/>
      <c r="E434" s="7"/>
      <c r="AK434" s="5"/>
    </row>
    <row r="435" spans="4:37" ht="14.25" customHeight="1">
      <c r="D435" s="7"/>
      <c r="E435" s="7"/>
      <c r="AK435" s="5"/>
    </row>
    <row r="436" spans="4:37" ht="14.25" customHeight="1">
      <c r="D436" s="7"/>
      <c r="E436" s="7"/>
      <c r="AK436" s="5"/>
    </row>
    <row r="437" spans="4:37" ht="14.25" customHeight="1">
      <c r="D437" s="7"/>
      <c r="E437" s="7"/>
      <c r="AK437" s="5"/>
    </row>
    <row r="438" spans="4:37" ht="14.25" customHeight="1">
      <c r="D438" s="7"/>
      <c r="E438" s="7"/>
      <c r="AK438" s="5"/>
    </row>
    <row r="439" spans="4:37" ht="14.25" customHeight="1">
      <c r="D439" s="7"/>
      <c r="E439" s="7"/>
      <c r="AK439" s="5"/>
    </row>
    <row r="440" spans="4:37" ht="14.25" customHeight="1">
      <c r="D440" s="7"/>
      <c r="E440" s="7"/>
      <c r="AK440" s="5"/>
    </row>
    <row r="441" spans="4:37" ht="14.25" customHeight="1">
      <c r="D441" s="7"/>
      <c r="E441" s="7"/>
      <c r="AK441" s="5"/>
    </row>
    <row r="442" spans="4:37" ht="14.25" customHeight="1">
      <c r="D442" s="7"/>
      <c r="E442" s="7"/>
      <c r="AK442" s="5"/>
    </row>
    <row r="443" spans="4:37" ht="14.25" customHeight="1">
      <c r="D443" s="7"/>
      <c r="E443" s="7"/>
      <c r="AK443" s="5"/>
    </row>
    <row r="444" spans="4:37" ht="14.25" customHeight="1">
      <c r="D444" s="7"/>
      <c r="E444" s="7"/>
      <c r="AK444" s="5"/>
    </row>
    <row r="445" spans="4:37" ht="14.25" customHeight="1">
      <c r="D445" s="7"/>
      <c r="E445" s="7"/>
      <c r="AK445" s="5"/>
    </row>
    <row r="446" spans="4:37" ht="14.25" customHeight="1">
      <c r="D446" s="7"/>
      <c r="E446" s="7"/>
      <c r="AK446" s="5"/>
    </row>
    <row r="447" spans="4:37" ht="14.25" customHeight="1">
      <c r="D447" s="7"/>
      <c r="E447" s="7"/>
      <c r="AK447" s="5"/>
    </row>
    <row r="448" spans="4:37" ht="14.25" customHeight="1">
      <c r="D448" s="7"/>
      <c r="E448" s="7"/>
      <c r="AK448" s="5"/>
    </row>
    <row r="449" spans="4:37" ht="14.25" customHeight="1">
      <c r="D449" s="7"/>
      <c r="E449" s="7"/>
      <c r="AK449" s="5"/>
    </row>
    <row r="450" spans="4:37" ht="14.25" customHeight="1">
      <c r="D450" s="7"/>
      <c r="E450" s="7"/>
      <c r="AK450" s="5"/>
    </row>
    <row r="451" spans="4:37" ht="14.25" customHeight="1">
      <c r="D451" s="7"/>
      <c r="E451" s="7"/>
      <c r="AK451" s="5"/>
    </row>
    <row r="452" spans="4:37" ht="14.25" customHeight="1">
      <c r="D452" s="7"/>
      <c r="E452" s="7"/>
      <c r="AK452" s="5"/>
    </row>
    <row r="453" spans="4:37" ht="14.25" customHeight="1">
      <c r="D453" s="7"/>
      <c r="E453" s="7"/>
      <c r="AK453" s="5"/>
    </row>
    <row r="454" spans="4:37" ht="14.25" customHeight="1">
      <c r="D454" s="7"/>
      <c r="E454" s="7"/>
      <c r="AK454" s="5"/>
    </row>
    <row r="455" spans="4:37" ht="14.25" customHeight="1">
      <c r="D455" s="7"/>
      <c r="E455" s="7"/>
      <c r="AK455" s="5"/>
    </row>
    <row r="456" spans="4:37" ht="14.25" customHeight="1">
      <c r="D456" s="7"/>
      <c r="E456" s="7"/>
      <c r="AK456" s="5"/>
    </row>
    <row r="457" spans="4:37" ht="14.25" customHeight="1">
      <c r="D457" s="7"/>
      <c r="E457" s="7"/>
      <c r="AK457" s="5"/>
    </row>
    <row r="458" spans="4:37" ht="14.25" customHeight="1">
      <c r="D458" s="7"/>
      <c r="E458" s="7"/>
      <c r="AK458" s="5"/>
    </row>
    <row r="459" spans="4:37" ht="14.25" customHeight="1">
      <c r="D459" s="7"/>
      <c r="E459" s="7"/>
      <c r="AK459" s="5"/>
    </row>
    <row r="460" spans="4:37" ht="14.25" customHeight="1">
      <c r="D460" s="7"/>
      <c r="E460" s="7"/>
      <c r="AK460" s="5"/>
    </row>
    <row r="461" spans="4:37" ht="14.25" customHeight="1">
      <c r="D461" s="7"/>
      <c r="E461" s="7"/>
      <c r="AK461" s="5"/>
    </row>
    <row r="462" spans="4:37" ht="14.25" customHeight="1">
      <c r="D462" s="7"/>
      <c r="E462" s="7"/>
      <c r="AK462" s="5"/>
    </row>
    <row r="463" spans="4:37" ht="14.25" customHeight="1">
      <c r="D463" s="7"/>
      <c r="E463" s="7"/>
      <c r="AK463" s="5"/>
    </row>
    <row r="464" spans="4:37" ht="14.25" customHeight="1">
      <c r="D464" s="7"/>
      <c r="E464" s="7"/>
      <c r="AK464" s="5"/>
    </row>
    <row r="465" spans="4:37" ht="14.25" customHeight="1">
      <c r="D465" s="7"/>
      <c r="E465" s="7"/>
      <c r="AK465" s="5"/>
    </row>
    <row r="466" spans="4:37" ht="14.25" customHeight="1">
      <c r="D466" s="7"/>
      <c r="E466" s="7"/>
      <c r="AK466" s="5"/>
    </row>
    <row r="467" spans="4:37" ht="14.25" customHeight="1">
      <c r="D467" s="7"/>
      <c r="E467" s="7"/>
      <c r="AK467" s="5"/>
    </row>
    <row r="468" spans="4:37" ht="14.25" customHeight="1">
      <c r="D468" s="7"/>
      <c r="E468" s="7"/>
      <c r="AK468" s="5"/>
    </row>
    <row r="469" spans="4:37" ht="14.25" customHeight="1">
      <c r="D469" s="7"/>
      <c r="E469" s="7"/>
      <c r="AK469" s="5"/>
    </row>
    <row r="470" spans="4:37" ht="14.25" customHeight="1">
      <c r="D470" s="7"/>
      <c r="E470" s="7"/>
      <c r="AK470" s="5"/>
    </row>
    <row r="471" spans="4:37" ht="14.25" customHeight="1">
      <c r="D471" s="7"/>
      <c r="E471" s="7"/>
      <c r="AK471" s="5"/>
    </row>
    <row r="472" spans="4:37" ht="14.25" customHeight="1">
      <c r="D472" s="7"/>
      <c r="E472" s="7"/>
      <c r="AK472" s="5"/>
    </row>
    <row r="473" spans="4:37" ht="14.25" customHeight="1">
      <c r="D473" s="7"/>
      <c r="E473" s="7"/>
      <c r="AK473" s="5"/>
    </row>
    <row r="474" spans="4:37" ht="14.25" customHeight="1">
      <c r="D474" s="7"/>
      <c r="E474" s="7"/>
      <c r="AK474" s="5"/>
    </row>
    <row r="475" spans="4:37" ht="14.25" customHeight="1">
      <c r="D475" s="7"/>
      <c r="E475" s="7"/>
      <c r="AK475" s="5"/>
    </row>
    <row r="476" spans="4:37" ht="14.25" customHeight="1">
      <c r="D476" s="7"/>
      <c r="E476" s="7"/>
      <c r="AK476" s="5"/>
    </row>
    <row r="477" spans="4:37" ht="14.25" customHeight="1">
      <c r="D477" s="7"/>
      <c r="E477" s="7"/>
      <c r="AK477" s="5"/>
    </row>
    <row r="478" spans="4:37" ht="14.25" customHeight="1">
      <c r="D478" s="7"/>
      <c r="E478" s="7"/>
      <c r="AK478" s="5"/>
    </row>
    <row r="479" spans="4:37" ht="14.25" customHeight="1">
      <c r="D479" s="7"/>
      <c r="E479" s="7"/>
      <c r="AK479" s="5"/>
    </row>
    <row r="480" spans="4:37" ht="14.25" customHeight="1">
      <c r="D480" s="7"/>
      <c r="E480" s="7"/>
      <c r="AK480" s="5"/>
    </row>
    <row r="481" spans="4:37" ht="14.25" customHeight="1">
      <c r="D481" s="7"/>
      <c r="E481" s="7"/>
      <c r="AK481" s="5"/>
    </row>
    <row r="482" spans="4:37" ht="14.25" customHeight="1">
      <c r="D482" s="7"/>
      <c r="E482" s="7"/>
      <c r="AK482" s="5"/>
    </row>
    <row r="483" spans="4:37" ht="14.25" customHeight="1">
      <c r="D483" s="7"/>
      <c r="E483" s="7"/>
      <c r="AK483" s="5"/>
    </row>
    <row r="484" spans="4:37" ht="14.25" customHeight="1">
      <c r="D484" s="7"/>
      <c r="E484" s="7"/>
      <c r="AK484" s="5"/>
    </row>
    <row r="485" spans="4:37" ht="14.25" customHeight="1">
      <c r="D485" s="7"/>
      <c r="E485" s="7"/>
      <c r="AK485" s="5"/>
    </row>
    <row r="486" spans="4:37" ht="14.25" customHeight="1">
      <c r="D486" s="7"/>
      <c r="E486" s="7"/>
      <c r="AK486" s="5"/>
    </row>
    <row r="487" spans="4:37" ht="14.25" customHeight="1">
      <c r="D487" s="7"/>
      <c r="E487" s="7"/>
      <c r="AK487" s="5"/>
    </row>
    <row r="488" spans="4:37" ht="14.25" customHeight="1">
      <c r="D488" s="7"/>
      <c r="E488" s="7"/>
      <c r="AK488" s="5"/>
    </row>
    <row r="489" spans="4:37" ht="14.25" customHeight="1">
      <c r="D489" s="7"/>
      <c r="E489" s="7"/>
      <c r="AK489" s="5"/>
    </row>
    <row r="490" spans="4:37" ht="14.25" customHeight="1">
      <c r="D490" s="7"/>
      <c r="E490" s="7"/>
      <c r="AK490" s="5"/>
    </row>
    <row r="491" spans="4:37" ht="14.25" customHeight="1">
      <c r="D491" s="7"/>
      <c r="E491" s="7"/>
      <c r="AK491" s="5"/>
    </row>
    <row r="492" spans="4:37" ht="14.25" customHeight="1">
      <c r="D492" s="7"/>
      <c r="E492" s="7"/>
      <c r="AK492" s="5"/>
    </row>
    <row r="493" spans="4:37" ht="14.25" customHeight="1">
      <c r="D493" s="7"/>
      <c r="E493" s="7"/>
      <c r="AK493" s="5"/>
    </row>
    <row r="494" spans="4:37" ht="14.25" customHeight="1">
      <c r="D494" s="7"/>
      <c r="E494" s="7"/>
      <c r="AK494" s="5"/>
    </row>
    <row r="495" spans="4:37" ht="14.25" customHeight="1">
      <c r="D495" s="7"/>
      <c r="E495" s="7"/>
      <c r="AK495" s="5"/>
    </row>
    <row r="496" spans="4:37" ht="14.25" customHeight="1">
      <c r="D496" s="7"/>
      <c r="E496" s="7"/>
      <c r="AK496" s="5"/>
    </row>
    <row r="497" spans="4:37" ht="14.25" customHeight="1">
      <c r="D497" s="7"/>
      <c r="E497" s="7"/>
      <c r="AK497" s="5"/>
    </row>
    <row r="498" spans="4:37" ht="14.25" customHeight="1">
      <c r="D498" s="7"/>
      <c r="E498" s="7"/>
      <c r="AK498" s="5"/>
    </row>
    <row r="499" spans="4:37" ht="14.25" customHeight="1">
      <c r="D499" s="7"/>
      <c r="E499" s="7"/>
      <c r="AK499" s="5"/>
    </row>
    <row r="500" spans="4:37" ht="14.25" customHeight="1">
      <c r="D500" s="7"/>
      <c r="E500" s="7"/>
      <c r="AK500" s="5"/>
    </row>
    <row r="501" spans="4:37" ht="14.25" customHeight="1">
      <c r="D501" s="7"/>
      <c r="E501" s="7"/>
      <c r="AK501" s="5"/>
    </row>
    <row r="502" spans="4:37" ht="14.25" customHeight="1">
      <c r="D502" s="7"/>
      <c r="E502" s="7"/>
      <c r="AK502" s="5"/>
    </row>
    <row r="503" spans="4:37" ht="14.25" customHeight="1">
      <c r="D503" s="7"/>
      <c r="E503" s="7"/>
      <c r="AK503" s="5"/>
    </row>
    <row r="504" spans="4:37" ht="14.25" customHeight="1">
      <c r="D504" s="7"/>
      <c r="E504" s="7"/>
      <c r="AK504" s="5"/>
    </row>
    <row r="505" spans="4:37" ht="14.25" customHeight="1">
      <c r="D505" s="7"/>
      <c r="E505" s="7"/>
      <c r="AK505" s="5"/>
    </row>
    <row r="506" spans="4:37" ht="14.25" customHeight="1">
      <c r="D506" s="7"/>
      <c r="E506" s="7"/>
      <c r="AK506" s="5"/>
    </row>
    <row r="507" spans="4:37" ht="14.25" customHeight="1">
      <c r="D507" s="7"/>
      <c r="E507" s="7"/>
      <c r="AK507" s="5"/>
    </row>
    <row r="508" spans="4:37" ht="14.25" customHeight="1">
      <c r="D508" s="7"/>
      <c r="E508" s="7"/>
      <c r="AK508" s="5"/>
    </row>
    <row r="509" spans="4:37" ht="14.25" customHeight="1">
      <c r="D509" s="7"/>
      <c r="E509" s="7"/>
      <c r="AK509" s="5"/>
    </row>
    <row r="510" spans="4:37" ht="14.25" customHeight="1">
      <c r="D510" s="7"/>
      <c r="E510" s="7"/>
      <c r="AK510" s="5"/>
    </row>
    <row r="511" spans="4:37" ht="14.25" customHeight="1">
      <c r="D511" s="7"/>
      <c r="E511" s="7"/>
      <c r="AK511" s="5"/>
    </row>
    <row r="512" spans="4:37" ht="14.25" customHeight="1">
      <c r="D512" s="7"/>
      <c r="E512" s="7"/>
      <c r="AK512" s="5"/>
    </row>
    <row r="513" spans="4:37" ht="14.25" customHeight="1">
      <c r="D513" s="7"/>
      <c r="E513" s="7"/>
      <c r="AK513" s="5"/>
    </row>
    <row r="514" spans="4:37" ht="14.25" customHeight="1">
      <c r="D514" s="7"/>
      <c r="E514" s="7"/>
      <c r="AK514" s="5"/>
    </row>
    <row r="515" spans="4:37" ht="14.25" customHeight="1">
      <c r="D515" s="7"/>
      <c r="E515" s="7"/>
      <c r="AK515" s="5"/>
    </row>
    <row r="516" spans="4:37" ht="14.25" customHeight="1">
      <c r="D516" s="7"/>
      <c r="E516" s="7"/>
      <c r="AK516" s="5"/>
    </row>
    <row r="517" spans="4:37" ht="14.25" customHeight="1">
      <c r="D517" s="7"/>
      <c r="E517" s="7"/>
      <c r="AK517" s="5"/>
    </row>
    <row r="518" spans="4:37" ht="14.25" customHeight="1">
      <c r="D518" s="7"/>
      <c r="E518" s="7"/>
      <c r="AK518" s="5"/>
    </row>
    <row r="519" spans="4:37" ht="14.25" customHeight="1">
      <c r="D519" s="7"/>
      <c r="E519" s="7"/>
      <c r="AK519" s="5"/>
    </row>
    <row r="520" spans="4:37" ht="14.25" customHeight="1">
      <c r="D520" s="7"/>
      <c r="E520" s="7"/>
      <c r="AK520" s="5"/>
    </row>
    <row r="521" spans="4:37" ht="14.25" customHeight="1">
      <c r="D521" s="7"/>
      <c r="E521" s="7"/>
      <c r="AK521" s="5"/>
    </row>
    <row r="522" spans="4:37" ht="14.25" customHeight="1">
      <c r="D522" s="7"/>
      <c r="E522" s="7"/>
      <c r="AK522" s="5"/>
    </row>
    <row r="523" spans="4:37" ht="14.25" customHeight="1">
      <c r="D523" s="7"/>
      <c r="E523" s="7"/>
      <c r="AK523" s="5"/>
    </row>
    <row r="524" spans="4:37" ht="14.25" customHeight="1">
      <c r="D524" s="7"/>
      <c r="E524" s="7"/>
      <c r="AK524" s="5"/>
    </row>
    <row r="525" spans="4:37" ht="14.25" customHeight="1">
      <c r="D525" s="7"/>
      <c r="E525" s="7"/>
      <c r="AK525" s="5"/>
    </row>
    <row r="526" spans="4:37" ht="14.25" customHeight="1">
      <c r="D526" s="7"/>
      <c r="E526" s="7"/>
      <c r="AK526" s="5"/>
    </row>
    <row r="527" spans="4:37" ht="14.25" customHeight="1">
      <c r="D527" s="7"/>
      <c r="E527" s="7"/>
      <c r="AK527" s="5"/>
    </row>
    <row r="528" spans="4:37" ht="14.25" customHeight="1">
      <c r="D528" s="7"/>
      <c r="E528" s="7"/>
      <c r="AK528" s="5"/>
    </row>
    <row r="529" spans="4:37" ht="14.25" customHeight="1">
      <c r="D529" s="7"/>
      <c r="E529" s="7"/>
      <c r="AK529" s="5"/>
    </row>
    <row r="530" spans="4:37" ht="14.25" customHeight="1">
      <c r="D530" s="7"/>
      <c r="E530" s="7"/>
      <c r="AK530" s="5"/>
    </row>
    <row r="531" spans="4:37" ht="14.25" customHeight="1">
      <c r="D531" s="7"/>
      <c r="E531" s="7"/>
      <c r="AK531" s="5"/>
    </row>
    <row r="532" spans="4:37" ht="14.25" customHeight="1">
      <c r="D532" s="7"/>
      <c r="E532" s="7"/>
      <c r="AK532" s="5"/>
    </row>
    <row r="533" spans="4:37" ht="14.25" customHeight="1">
      <c r="D533" s="7"/>
      <c r="E533" s="7"/>
      <c r="AK533" s="5"/>
    </row>
    <row r="534" spans="4:37" ht="14.25" customHeight="1">
      <c r="D534" s="7"/>
      <c r="E534" s="7"/>
      <c r="AK534" s="5"/>
    </row>
    <row r="535" spans="4:37" ht="14.25" customHeight="1">
      <c r="D535" s="7"/>
      <c r="E535" s="7"/>
      <c r="AK535" s="5"/>
    </row>
    <row r="536" spans="4:37" ht="14.25" customHeight="1">
      <c r="D536" s="7"/>
      <c r="E536" s="7"/>
      <c r="AK536" s="5"/>
    </row>
    <row r="537" spans="4:37" ht="14.25" customHeight="1">
      <c r="D537" s="7"/>
      <c r="E537" s="7"/>
      <c r="AK537" s="5"/>
    </row>
    <row r="538" spans="4:37" ht="14.25" customHeight="1">
      <c r="D538" s="7"/>
      <c r="E538" s="7"/>
      <c r="AK538" s="5"/>
    </row>
    <row r="539" spans="4:37" ht="14.25" customHeight="1">
      <c r="D539" s="7"/>
      <c r="E539" s="7"/>
      <c r="AK539" s="5"/>
    </row>
    <row r="540" spans="4:37" ht="14.25" customHeight="1">
      <c r="D540" s="7"/>
      <c r="E540" s="7"/>
      <c r="AK540" s="5"/>
    </row>
    <row r="541" spans="4:37" ht="14.25" customHeight="1">
      <c r="D541" s="7"/>
      <c r="E541" s="7"/>
      <c r="AK541" s="5"/>
    </row>
    <row r="542" spans="4:37" ht="14.25" customHeight="1">
      <c r="D542" s="7"/>
      <c r="E542" s="7"/>
      <c r="AK542" s="5"/>
    </row>
    <row r="543" spans="4:37" ht="14.25" customHeight="1">
      <c r="D543" s="7"/>
      <c r="E543" s="7"/>
      <c r="AK543" s="5"/>
    </row>
    <row r="544" spans="4:37" ht="14.25" customHeight="1">
      <c r="D544" s="7"/>
      <c r="E544" s="7"/>
      <c r="AK544" s="5"/>
    </row>
    <row r="545" spans="4:37" ht="14.25" customHeight="1">
      <c r="D545" s="7"/>
      <c r="E545" s="7"/>
      <c r="AK545" s="5"/>
    </row>
    <row r="546" spans="4:37" ht="14.25" customHeight="1">
      <c r="D546" s="7"/>
      <c r="E546" s="7"/>
      <c r="AK546" s="5"/>
    </row>
    <row r="547" spans="4:37" ht="14.25" customHeight="1">
      <c r="D547" s="7"/>
      <c r="E547" s="7"/>
      <c r="AK547" s="5"/>
    </row>
    <row r="548" spans="4:37" ht="14.25" customHeight="1">
      <c r="D548" s="7"/>
      <c r="E548" s="7"/>
      <c r="AK548" s="5"/>
    </row>
    <row r="549" spans="4:37" ht="14.25" customHeight="1">
      <c r="D549" s="7"/>
      <c r="E549" s="7"/>
      <c r="AK549" s="5"/>
    </row>
    <row r="550" spans="4:37" ht="14.25" customHeight="1">
      <c r="D550" s="7"/>
      <c r="E550" s="7"/>
      <c r="AK550" s="5"/>
    </row>
    <row r="551" spans="4:37" ht="14.25" customHeight="1">
      <c r="D551" s="7"/>
      <c r="E551" s="7"/>
      <c r="AK551" s="5"/>
    </row>
    <row r="552" spans="4:37" ht="14.25" customHeight="1">
      <c r="D552" s="7"/>
      <c r="E552" s="7"/>
      <c r="AK552" s="5"/>
    </row>
    <row r="553" spans="4:37" ht="14.25" customHeight="1">
      <c r="D553" s="7"/>
      <c r="E553" s="7"/>
      <c r="AK553" s="5"/>
    </row>
    <row r="554" spans="4:37" ht="14.25" customHeight="1">
      <c r="D554" s="7"/>
      <c r="E554" s="7"/>
      <c r="AK554" s="5"/>
    </row>
    <row r="555" spans="4:37" ht="14.25" customHeight="1">
      <c r="D555" s="7"/>
      <c r="E555" s="7"/>
      <c r="AK555" s="5"/>
    </row>
    <row r="556" spans="4:37" ht="14.25" customHeight="1">
      <c r="D556" s="7"/>
      <c r="E556" s="7"/>
      <c r="AK556" s="5"/>
    </row>
    <row r="557" spans="4:37" ht="14.25" customHeight="1">
      <c r="D557" s="7"/>
      <c r="E557" s="7"/>
      <c r="AK557" s="5"/>
    </row>
    <row r="558" spans="4:37" ht="14.25" customHeight="1">
      <c r="D558" s="7"/>
      <c r="E558" s="7"/>
      <c r="AK558" s="5"/>
    </row>
    <row r="559" spans="4:37" ht="14.25" customHeight="1">
      <c r="D559" s="7"/>
      <c r="E559" s="7"/>
      <c r="AK559" s="5"/>
    </row>
    <row r="560" spans="4:37" ht="14.25" customHeight="1">
      <c r="D560" s="7"/>
      <c r="E560" s="7"/>
      <c r="AK560" s="5"/>
    </row>
    <row r="561" spans="4:37" ht="14.25" customHeight="1">
      <c r="D561" s="7"/>
      <c r="E561" s="7"/>
      <c r="AK561" s="5"/>
    </row>
    <row r="562" spans="4:37" ht="14.25" customHeight="1">
      <c r="D562" s="7"/>
      <c r="E562" s="7"/>
      <c r="AK562" s="5"/>
    </row>
    <row r="563" spans="4:37" ht="14.25" customHeight="1">
      <c r="D563" s="7"/>
      <c r="E563" s="7"/>
      <c r="AK563" s="5"/>
    </row>
    <row r="564" spans="4:37" ht="14.25" customHeight="1">
      <c r="D564" s="7"/>
      <c r="E564" s="7"/>
      <c r="AK564" s="5"/>
    </row>
    <row r="565" spans="4:37" ht="14.25" customHeight="1">
      <c r="D565" s="7"/>
      <c r="E565" s="7"/>
      <c r="AK565" s="5"/>
    </row>
    <row r="566" spans="4:37" ht="14.25" customHeight="1">
      <c r="D566" s="7"/>
      <c r="E566" s="7"/>
      <c r="AK566" s="5"/>
    </row>
    <row r="567" spans="4:37" ht="14.25" customHeight="1">
      <c r="D567" s="7"/>
      <c r="E567" s="7"/>
      <c r="AK567" s="5"/>
    </row>
    <row r="568" spans="4:37" ht="14.25" customHeight="1">
      <c r="D568" s="7"/>
      <c r="E568" s="7"/>
      <c r="AK568" s="5"/>
    </row>
    <row r="569" spans="4:37" ht="14.25" customHeight="1">
      <c r="D569" s="7"/>
      <c r="E569" s="7"/>
      <c r="AK569" s="5"/>
    </row>
    <row r="570" spans="4:37" ht="14.25" customHeight="1">
      <c r="D570" s="7"/>
      <c r="E570" s="7"/>
      <c r="AK570" s="5"/>
    </row>
    <row r="571" spans="4:37" ht="14.25" customHeight="1">
      <c r="D571" s="7"/>
      <c r="E571" s="7"/>
      <c r="AK571" s="5"/>
    </row>
    <row r="572" spans="4:37" ht="14.25" customHeight="1">
      <c r="D572" s="7"/>
      <c r="E572" s="7"/>
      <c r="AK572" s="5"/>
    </row>
    <row r="573" spans="4:37" ht="14.25" customHeight="1">
      <c r="D573" s="7"/>
      <c r="E573" s="7"/>
      <c r="AK573" s="5"/>
    </row>
    <row r="574" spans="4:37" ht="14.25" customHeight="1">
      <c r="D574" s="7"/>
      <c r="E574" s="7"/>
      <c r="AK574" s="5"/>
    </row>
    <row r="575" spans="4:37" ht="14.25" customHeight="1">
      <c r="D575" s="7"/>
      <c r="E575" s="7"/>
      <c r="AK575" s="5"/>
    </row>
    <row r="576" spans="4:37" ht="14.25" customHeight="1">
      <c r="D576" s="7"/>
      <c r="E576" s="7"/>
      <c r="AK576" s="5"/>
    </row>
    <row r="577" spans="4:37" ht="14.25" customHeight="1">
      <c r="D577" s="7"/>
      <c r="E577" s="7"/>
      <c r="AK577" s="5"/>
    </row>
    <row r="578" spans="4:37" ht="14.25" customHeight="1">
      <c r="D578" s="7"/>
      <c r="E578" s="7"/>
      <c r="AK578" s="5"/>
    </row>
    <row r="579" spans="4:37" ht="14.25" customHeight="1">
      <c r="D579" s="7"/>
      <c r="E579" s="7"/>
      <c r="AK579" s="5"/>
    </row>
    <row r="580" spans="4:37" ht="14.25" customHeight="1">
      <c r="D580" s="7"/>
      <c r="E580" s="7"/>
      <c r="AK580" s="5"/>
    </row>
    <row r="581" spans="4:37" ht="14.25" customHeight="1">
      <c r="D581" s="7"/>
      <c r="E581" s="7"/>
      <c r="AK581" s="5"/>
    </row>
    <row r="582" spans="4:37" ht="14.25" customHeight="1">
      <c r="D582" s="7"/>
      <c r="E582" s="7"/>
      <c r="AK582" s="5"/>
    </row>
    <row r="583" spans="4:37" ht="14.25" customHeight="1">
      <c r="D583" s="7"/>
      <c r="E583" s="7"/>
      <c r="AK583" s="5"/>
    </row>
    <row r="584" spans="4:37" ht="14.25" customHeight="1">
      <c r="D584" s="7"/>
      <c r="E584" s="7"/>
      <c r="AK584" s="5"/>
    </row>
    <row r="585" spans="4:37" ht="14.25" customHeight="1">
      <c r="D585" s="7"/>
      <c r="E585" s="7"/>
      <c r="AK585" s="5"/>
    </row>
    <row r="586" spans="4:37" ht="14.25" customHeight="1">
      <c r="D586" s="7"/>
      <c r="E586" s="7"/>
      <c r="AK586" s="5"/>
    </row>
    <row r="587" spans="4:37" ht="14.25" customHeight="1">
      <c r="D587" s="7"/>
      <c r="E587" s="7"/>
      <c r="AK587" s="5"/>
    </row>
    <row r="588" spans="4:37" ht="14.25" customHeight="1">
      <c r="D588" s="7"/>
      <c r="E588" s="7"/>
      <c r="AK588" s="5"/>
    </row>
    <row r="589" spans="4:37" ht="14.25" customHeight="1">
      <c r="D589" s="7"/>
      <c r="E589" s="7"/>
      <c r="AK589" s="5"/>
    </row>
    <row r="590" spans="4:37" ht="14.25" customHeight="1">
      <c r="D590" s="7"/>
      <c r="E590" s="7"/>
      <c r="AK590" s="5"/>
    </row>
    <row r="591" spans="4:37" ht="14.25" customHeight="1">
      <c r="D591" s="7"/>
      <c r="E591" s="7"/>
      <c r="AK591" s="5"/>
    </row>
    <row r="592" spans="4:37" ht="14.25" customHeight="1">
      <c r="D592" s="7"/>
      <c r="E592" s="7"/>
      <c r="AK592" s="5"/>
    </row>
    <row r="593" spans="4:37" ht="14.25" customHeight="1">
      <c r="D593" s="7"/>
      <c r="E593" s="7"/>
      <c r="AK593" s="5"/>
    </row>
    <row r="594" spans="4:37" ht="14.25" customHeight="1">
      <c r="D594" s="7"/>
      <c r="E594" s="7"/>
      <c r="AK594" s="5"/>
    </row>
    <row r="595" spans="4:37" ht="14.25" customHeight="1">
      <c r="D595" s="7"/>
      <c r="E595" s="7"/>
      <c r="AK595" s="5"/>
    </row>
    <row r="596" spans="4:37" ht="14.25" customHeight="1">
      <c r="D596" s="7"/>
      <c r="E596" s="7"/>
      <c r="AK596" s="5"/>
    </row>
    <row r="597" spans="4:37" ht="14.25" customHeight="1">
      <c r="D597" s="7"/>
      <c r="E597" s="7"/>
      <c r="AK597" s="5"/>
    </row>
    <row r="598" spans="4:37" ht="14.25" customHeight="1">
      <c r="D598" s="7"/>
      <c r="E598" s="7"/>
      <c r="AK598" s="5"/>
    </row>
    <row r="599" spans="4:37" ht="14.25" customHeight="1">
      <c r="D599" s="7"/>
      <c r="E599" s="7"/>
      <c r="AK599" s="5"/>
    </row>
    <row r="600" spans="4:37" ht="14.25" customHeight="1">
      <c r="D600" s="7"/>
      <c r="E600" s="7"/>
      <c r="AK600" s="5"/>
    </row>
    <row r="601" spans="4:37" ht="14.25" customHeight="1">
      <c r="D601" s="7"/>
      <c r="E601" s="7"/>
      <c r="AK601" s="5"/>
    </row>
    <row r="602" spans="4:37" ht="14.25" customHeight="1">
      <c r="D602" s="7"/>
      <c r="E602" s="7"/>
      <c r="AK602" s="5"/>
    </row>
    <row r="603" spans="4:37" ht="14.25" customHeight="1">
      <c r="D603" s="7"/>
      <c r="E603" s="7"/>
      <c r="AK603" s="5"/>
    </row>
    <row r="604" spans="4:37" ht="14.25" customHeight="1">
      <c r="D604" s="7"/>
      <c r="E604" s="7"/>
      <c r="AK604" s="5"/>
    </row>
    <row r="605" spans="4:37" ht="14.25" customHeight="1">
      <c r="D605" s="7"/>
      <c r="E605" s="7"/>
      <c r="AK605" s="5"/>
    </row>
    <row r="606" spans="4:37" ht="14.25" customHeight="1">
      <c r="D606" s="7"/>
      <c r="E606" s="7"/>
      <c r="AK606" s="5"/>
    </row>
    <row r="607" spans="4:37" ht="14.25" customHeight="1">
      <c r="D607" s="7"/>
      <c r="E607" s="7"/>
      <c r="AK607" s="5"/>
    </row>
    <row r="608" spans="4:37" ht="14.25" customHeight="1">
      <c r="D608" s="7"/>
      <c r="E608" s="7"/>
      <c r="AK608" s="5"/>
    </row>
    <row r="609" spans="4:37" ht="14.25" customHeight="1">
      <c r="D609" s="7"/>
      <c r="E609" s="7"/>
      <c r="AK609" s="5"/>
    </row>
    <row r="610" spans="4:37" ht="14.25" customHeight="1">
      <c r="D610" s="7"/>
      <c r="E610" s="7"/>
      <c r="AK610" s="5"/>
    </row>
    <row r="611" spans="4:37" ht="14.25" customHeight="1">
      <c r="D611" s="7"/>
      <c r="E611" s="7"/>
      <c r="AK611" s="5"/>
    </row>
    <row r="612" spans="4:37" ht="14.25" customHeight="1">
      <c r="D612" s="7"/>
      <c r="E612" s="7"/>
      <c r="AK612" s="5"/>
    </row>
    <row r="613" spans="4:37" ht="14.25" customHeight="1">
      <c r="D613" s="7"/>
      <c r="E613" s="7"/>
      <c r="AK613" s="5"/>
    </row>
    <row r="614" spans="4:37" ht="14.25" customHeight="1">
      <c r="D614" s="7"/>
      <c r="E614" s="7"/>
      <c r="AK614" s="5"/>
    </row>
    <row r="615" spans="4:37" ht="14.25" customHeight="1">
      <c r="D615" s="7"/>
      <c r="E615" s="7"/>
      <c r="AK615" s="5"/>
    </row>
    <row r="616" spans="4:37" ht="14.25" customHeight="1">
      <c r="D616" s="7"/>
      <c r="E616" s="7"/>
      <c r="AK616" s="5"/>
    </row>
    <row r="617" spans="4:37" ht="14.25" customHeight="1">
      <c r="D617" s="7"/>
      <c r="E617" s="7"/>
      <c r="AK617" s="5"/>
    </row>
    <row r="618" spans="4:37" ht="14.25" customHeight="1">
      <c r="D618" s="7"/>
      <c r="E618" s="7"/>
      <c r="AK618" s="5"/>
    </row>
    <row r="619" spans="4:37" ht="14.25" customHeight="1">
      <c r="D619" s="7"/>
      <c r="E619" s="7"/>
      <c r="AK619" s="5"/>
    </row>
    <row r="620" spans="4:37" ht="14.25" customHeight="1">
      <c r="D620" s="7"/>
      <c r="E620" s="7"/>
      <c r="AK620" s="5"/>
    </row>
    <row r="621" spans="4:37" ht="14.25" customHeight="1">
      <c r="D621" s="7"/>
      <c r="E621" s="7"/>
      <c r="AK621" s="5"/>
    </row>
    <row r="622" spans="4:37" ht="14.25" customHeight="1">
      <c r="D622" s="7"/>
      <c r="E622" s="7"/>
      <c r="AK622" s="5"/>
    </row>
    <row r="623" spans="4:37" ht="14.25" customHeight="1">
      <c r="D623" s="7"/>
      <c r="E623" s="7"/>
      <c r="AK623" s="5"/>
    </row>
    <row r="624" spans="4:37" ht="14.25" customHeight="1">
      <c r="D624" s="7"/>
      <c r="E624" s="7"/>
      <c r="AK624" s="5"/>
    </row>
    <row r="625" spans="4:37" ht="14.25" customHeight="1">
      <c r="D625" s="7"/>
      <c r="E625" s="7"/>
      <c r="AK625" s="5"/>
    </row>
    <row r="626" spans="4:37" ht="14.25" customHeight="1">
      <c r="D626" s="7"/>
      <c r="E626" s="7"/>
      <c r="AK626" s="5"/>
    </row>
    <row r="627" spans="4:37" ht="14.25" customHeight="1">
      <c r="D627" s="7"/>
      <c r="E627" s="7"/>
      <c r="AK627" s="5"/>
    </row>
    <row r="628" spans="4:37" ht="14.25" customHeight="1">
      <c r="D628" s="7"/>
      <c r="E628" s="7"/>
      <c r="AK628" s="5"/>
    </row>
    <row r="629" spans="4:37" ht="14.25" customHeight="1">
      <c r="D629" s="7"/>
      <c r="E629" s="7"/>
      <c r="AK629" s="5"/>
    </row>
    <row r="630" spans="4:37" ht="14.25" customHeight="1">
      <c r="D630" s="7"/>
      <c r="E630" s="7"/>
      <c r="AK630" s="5"/>
    </row>
    <row r="631" spans="4:37" ht="14.25" customHeight="1">
      <c r="D631" s="7"/>
      <c r="E631" s="7"/>
      <c r="AK631" s="5"/>
    </row>
    <row r="632" spans="4:37" ht="14.25" customHeight="1">
      <c r="D632" s="7"/>
      <c r="E632" s="7"/>
      <c r="AK632" s="5"/>
    </row>
    <row r="633" spans="4:37" ht="14.25" customHeight="1">
      <c r="D633" s="7"/>
      <c r="E633" s="7"/>
      <c r="AK633" s="5"/>
    </row>
    <row r="634" spans="4:37" ht="14.25" customHeight="1">
      <c r="D634" s="7"/>
      <c r="E634" s="7"/>
      <c r="AK634" s="5"/>
    </row>
    <row r="635" spans="4:37" ht="14.25" customHeight="1">
      <c r="D635" s="7"/>
      <c r="E635" s="7"/>
      <c r="AK635" s="5"/>
    </row>
    <row r="636" spans="4:37" ht="14.25" customHeight="1">
      <c r="D636" s="7"/>
      <c r="E636" s="7"/>
      <c r="AK636" s="5"/>
    </row>
    <row r="637" spans="4:37" ht="14.25" customHeight="1">
      <c r="D637" s="7"/>
      <c r="E637" s="7"/>
      <c r="AK637" s="5"/>
    </row>
    <row r="638" spans="4:37" ht="14.25" customHeight="1">
      <c r="D638" s="7"/>
      <c r="E638" s="7"/>
      <c r="AK638" s="5"/>
    </row>
    <row r="639" spans="4:37" ht="14.25" customHeight="1">
      <c r="D639" s="7"/>
      <c r="E639" s="7"/>
      <c r="AK639" s="5"/>
    </row>
    <row r="640" spans="4:37" ht="14.25" customHeight="1">
      <c r="D640" s="7"/>
      <c r="E640" s="7"/>
      <c r="AK640" s="5"/>
    </row>
    <row r="641" spans="4:37" ht="14.25" customHeight="1">
      <c r="D641" s="7"/>
      <c r="E641" s="7"/>
      <c r="AK641" s="5"/>
    </row>
    <row r="642" spans="4:37" ht="14.25" customHeight="1">
      <c r="D642" s="7"/>
      <c r="E642" s="7"/>
      <c r="AK642" s="5"/>
    </row>
    <row r="643" spans="4:37" ht="14.25" customHeight="1">
      <c r="D643" s="7"/>
      <c r="E643" s="7"/>
      <c r="AK643" s="5"/>
    </row>
    <row r="644" spans="4:37" ht="14.25" customHeight="1">
      <c r="D644" s="7"/>
      <c r="E644" s="7"/>
      <c r="AK644" s="5"/>
    </row>
    <row r="645" spans="4:37" ht="14.25" customHeight="1">
      <c r="D645" s="7"/>
      <c r="E645" s="7"/>
      <c r="AK645" s="5"/>
    </row>
    <row r="646" spans="4:37" ht="14.25" customHeight="1">
      <c r="D646" s="7"/>
      <c r="E646" s="7"/>
      <c r="AK646" s="5"/>
    </row>
    <row r="647" spans="4:37" ht="14.25" customHeight="1">
      <c r="D647" s="7"/>
      <c r="E647" s="7"/>
      <c r="AK647" s="5"/>
    </row>
    <row r="648" spans="4:37" ht="14.25" customHeight="1">
      <c r="D648" s="7"/>
      <c r="E648" s="7"/>
      <c r="AK648" s="5"/>
    </row>
    <row r="649" spans="4:37" ht="14.25" customHeight="1">
      <c r="D649" s="7"/>
      <c r="E649" s="7"/>
      <c r="AK649" s="5"/>
    </row>
    <row r="650" spans="4:37" ht="14.25" customHeight="1">
      <c r="D650" s="7"/>
      <c r="E650" s="7"/>
      <c r="AK650" s="5"/>
    </row>
    <row r="651" spans="4:37" ht="14.25" customHeight="1">
      <c r="D651" s="7"/>
      <c r="E651" s="7"/>
      <c r="AK651" s="5"/>
    </row>
    <row r="652" spans="4:37" ht="14.25" customHeight="1">
      <c r="D652" s="7"/>
      <c r="E652" s="7"/>
      <c r="AK652" s="5"/>
    </row>
    <row r="653" spans="4:37" ht="14.25" customHeight="1">
      <c r="D653" s="7"/>
      <c r="E653" s="7"/>
      <c r="AK653" s="5"/>
    </row>
    <row r="654" spans="4:37" ht="14.25" customHeight="1">
      <c r="D654" s="7"/>
      <c r="E654" s="7"/>
      <c r="AK654" s="5"/>
    </row>
    <row r="655" spans="4:37" ht="14.25" customHeight="1">
      <c r="D655" s="7"/>
      <c r="E655" s="7"/>
      <c r="AK655" s="5"/>
    </row>
    <row r="656" spans="4:37" ht="14.25" customHeight="1">
      <c r="D656" s="7"/>
      <c r="E656" s="7"/>
      <c r="AK656" s="5"/>
    </row>
    <row r="657" spans="4:37" ht="14.25" customHeight="1">
      <c r="D657" s="7"/>
      <c r="E657" s="7"/>
      <c r="AK657" s="5"/>
    </row>
    <row r="658" spans="4:37" ht="14.25" customHeight="1">
      <c r="D658" s="7"/>
      <c r="E658" s="7"/>
      <c r="AK658" s="5"/>
    </row>
    <row r="659" spans="4:37" ht="14.25" customHeight="1">
      <c r="D659" s="7"/>
      <c r="E659" s="7"/>
      <c r="AK659" s="5"/>
    </row>
    <row r="660" spans="4:37" ht="14.25" customHeight="1">
      <c r="D660" s="7"/>
      <c r="E660" s="7"/>
      <c r="AK660" s="5"/>
    </row>
    <row r="661" spans="4:37" ht="14.25" customHeight="1">
      <c r="D661" s="7"/>
      <c r="E661" s="7"/>
      <c r="AK661" s="5"/>
    </row>
    <row r="662" spans="4:37" ht="14.25" customHeight="1">
      <c r="D662" s="7"/>
      <c r="E662" s="7"/>
      <c r="AK662" s="5"/>
    </row>
    <row r="663" spans="4:37" ht="14.25" customHeight="1">
      <c r="D663" s="7"/>
      <c r="E663" s="7"/>
      <c r="AK663" s="5"/>
    </row>
    <row r="664" spans="4:37" ht="14.25" customHeight="1">
      <c r="D664" s="7"/>
      <c r="E664" s="7"/>
      <c r="AK664" s="5"/>
    </row>
    <row r="665" spans="4:37" ht="14.25" customHeight="1">
      <c r="D665" s="7"/>
      <c r="E665" s="7"/>
      <c r="AK665" s="5"/>
    </row>
    <row r="666" spans="4:37" ht="14.25" customHeight="1">
      <c r="D666" s="7"/>
      <c r="E666" s="7"/>
      <c r="AK666" s="5"/>
    </row>
    <row r="667" spans="4:37" ht="14.25" customHeight="1">
      <c r="D667" s="7"/>
      <c r="E667" s="7"/>
      <c r="AK667" s="5"/>
    </row>
    <row r="668" spans="4:37" ht="14.25" customHeight="1">
      <c r="D668" s="7"/>
      <c r="E668" s="7"/>
      <c r="AK668" s="5"/>
    </row>
    <row r="669" spans="4:37" ht="14.25" customHeight="1">
      <c r="D669" s="7"/>
      <c r="E669" s="7"/>
      <c r="AK669" s="5"/>
    </row>
    <row r="670" spans="4:37" ht="14.25" customHeight="1">
      <c r="D670" s="7"/>
      <c r="E670" s="7"/>
      <c r="AK670" s="5"/>
    </row>
    <row r="671" spans="4:37" ht="14.25" customHeight="1">
      <c r="D671" s="7"/>
      <c r="E671" s="7"/>
      <c r="AK671" s="5"/>
    </row>
    <row r="672" spans="4:37" ht="14.25" customHeight="1">
      <c r="D672" s="7"/>
      <c r="E672" s="7"/>
      <c r="AK672" s="5"/>
    </row>
    <row r="673" spans="4:37" ht="14.25" customHeight="1">
      <c r="D673" s="7"/>
      <c r="E673" s="7"/>
      <c r="AK673" s="5"/>
    </row>
    <row r="674" spans="4:37" ht="14.25" customHeight="1">
      <c r="D674" s="7"/>
      <c r="E674" s="7"/>
      <c r="AK674" s="5"/>
    </row>
    <row r="675" spans="4:37" ht="14.25" customHeight="1">
      <c r="D675" s="7"/>
      <c r="E675" s="7"/>
      <c r="AK675" s="5"/>
    </row>
    <row r="676" spans="4:37" ht="14.25" customHeight="1">
      <c r="D676" s="7"/>
      <c r="E676" s="7"/>
      <c r="AK676" s="5"/>
    </row>
    <row r="677" spans="4:37" ht="14.25" customHeight="1">
      <c r="D677" s="7"/>
      <c r="E677" s="7"/>
      <c r="AK677" s="5"/>
    </row>
    <row r="678" spans="4:37" ht="14.25" customHeight="1">
      <c r="D678" s="7"/>
      <c r="E678" s="7"/>
      <c r="AK678" s="5"/>
    </row>
    <row r="679" spans="4:37" ht="14.25" customHeight="1">
      <c r="D679" s="7"/>
      <c r="E679" s="7"/>
      <c r="AK679" s="5"/>
    </row>
    <row r="680" spans="4:37" ht="14.25" customHeight="1">
      <c r="D680" s="7"/>
      <c r="E680" s="7"/>
      <c r="AK680" s="5"/>
    </row>
    <row r="681" spans="4:37" ht="14.25" customHeight="1">
      <c r="D681" s="7"/>
      <c r="E681" s="7"/>
      <c r="AK681" s="5"/>
    </row>
    <row r="682" spans="4:37" ht="14.25" customHeight="1">
      <c r="D682" s="7"/>
      <c r="E682" s="7"/>
      <c r="AK682" s="5"/>
    </row>
    <row r="683" spans="4:37" ht="14.25" customHeight="1">
      <c r="D683" s="7"/>
      <c r="E683" s="7"/>
      <c r="AK683" s="5"/>
    </row>
    <row r="684" spans="4:37" ht="14.25" customHeight="1">
      <c r="D684" s="7"/>
      <c r="E684" s="7"/>
      <c r="AK684" s="5"/>
    </row>
    <row r="685" spans="4:37" ht="14.25" customHeight="1">
      <c r="D685" s="7"/>
      <c r="E685" s="7"/>
      <c r="AK685" s="5"/>
    </row>
    <row r="686" spans="4:37" ht="14.25" customHeight="1">
      <c r="D686" s="7"/>
      <c r="E686" s="7"/>
      <c r="AK686" s="5"/>
    </row>
    <row r="687" spans="4:37" ht="14.25" customHeight="1">
      <c r="D687" s="7"/>
      <c r="E687" s="7"/>
      <c r="AK687" s="5"/>
    </row>
    <row r="688" spans="4:37" ht="14.25" customHeight="1">
      <c r="D688" s="7"/>
      <c r="E688" s="7"/>
      <c r="AK688" s="5"/>
    </row>
    <row r="689" spans="4:37" ht="14.25" customHeight="1">
      <c r="D689" s="7"/>
      <c r="E689" s="7"/>
      <c r="AK689" s="5"/>
    </row>
    <row r="690" spans="4:37" ht="14.25" customHeight="1">
      <c r="D690" s="7"/>
      <c r="E690" s="7"/>
      <c r="AK690" s="5"/>
    </row>
    <row r="691" spans="4:37" ht="14.25" customHeight="1">
      <c r="D691" s="7"/>
      <c r="E691" s="7"/>
      <c r="AK691" s="5"/>
    </row>
    <row r="692" spans="4:37" ht="14.25" customHeight="1">
      <c r="D692" s="7"/>
      <c r="E692" s="7"/>
      <c r="AK692" s="5"/>
    </row>
    <row r="693" spans="4:37" ht="14.25" customHeight="1">
      <c r="D693" s="7"/>
      <c r="E693" s="7"/>
      <c r="AK693" s="5"/>
    </row>
    <row r="694" spans="4:37" ht="14.25" customHeight="1">
      <c r="D694" s="7"/>
      <c r="E694" s="7"/>
      <c r="AK694" s="5"/>
    </row>
    <row r="695" spans="4:37" ht="14.25" customHeight="1">
      <c r="D695" s="7"/>
      <c r="E695" s="7"/>
      <c r="AK695" s="5"/>
    </row>
    <row r="696" spans="4:37" ht="14.25" customHeight="1">
      <c r="D696" s="7"/>
      <c r="E696" s="7"/>
      <c r="AK696" s="5"/>
    </row>
    <row r="697" spans="4:37" ht="14.25" customHeight="1">
      <c r="D697" s="7"/>
      <c r="E697" s="7"/>
      <c r="AK697" s="5"/>
    </row>
    <row r="698" spans="4:37" ht="14.25" customHeight="1">
      <c r="D698" s="7"/>
      <c r="E698" s="7"/>
      <c r="AK698" s="5"/>
    </row>
    <row r="699" spans="4:37" ht="14.25" customHeight="1">
      <c r="D699" s="7"/>
      <c r="E699" s="7"/>
      <c r="AK699" s="5"/>
    </row>
    <row r="700" spans="4:37" ht="14.25" customHeight="1">
      <c r="D700" s="7"/>
      <c r="E700" s="7"/>
      <c r="AK700" s="5"/>
    </row>
    <row r="701" spans="4:37" ht="14.25" customHeight="1">
      <c r="D701" s="7"/>
      <c r="E701" s="7"/>
      <c r="AK701" s="5"/>
    </row>
    <row r="702" spans="4:37" ht="14.25" customHeight="1">
      <c r="D702" s="7"/>
      <c r="E702" s="7"/>
      <c r="AK702" s="5"/>
    </row>
    <row r="703" spans="4:37" ht="14.25" customHeight="1">
      <c r="D703" s="7"/>
      <c r="E703" s="7"/>
      <c r="AK703" s="5"/>
    </row>
    <row r="704" spans="4:37" ht="14.25" customHeight="1">
      <c r="D704" s="7"/>
      <c r="E704" s="7"/>
      <c r="AK704" s="5"/>
    </row>
    <row r="705" spans="4:37" ht="14.25" customHeight="1">
      <c r="D705" s="7"/>
      <c r="E705" s="7"/>
      <c r="AK705" s="5"/>
    </row>
    <row r="706" spans="4:37" ht="14.25" customHeight="1">
      <c r="D706" s="7"/>
      <c r="E706" s="7"/>
      <c r="AK706" s="5"/>
    </row>
    <row r="707" spans="4:37" ht="14.25" customHeight="1">
      <c r="D707" s="7"/>
      <c r="E707" s="7"/>
      <c r="AK707" s="5"/>
    </row>
    <row r="708" spans="4:37" ht="14.25" customHeight="1">
      <c r="D708" s="7"/>
      <c r="E708" s="7"/>
      <c r="AK708" s="5"/>
    </row>
    <row r="709" spans="4:37" ht="14.25" customHeight="1">
      <c r="D709" s="7"/>
      <c r="E709" s="7"/>
      <c r="AK709" s="5"/>
    </row>
    <row r="710" spans="4:37" ht="14.25" customHeight="1">
      <c r="D710" s="7"/>
      <c r="E710" s="7"/>
      <c r="AK710" s="5"/>
    </row>
    <row r="711" spans="4:37" ht="14.25" customHeight="1">
      <c r="D711" s="7"/>
      <c r="E711" s="7"/>
      <c r="AK711" s="5"/>
    </row>
    <row r="712" spans="4:37" ht="14.25" customHeight="1">
      <c r="D712" s="7"/>
      <c r="E712" s="7"/>
      <c r="AK712" s="5"/>
    </row>
    <row r="713" spans="4:37" ht="14.25" customHeight="1">
      <c r="D713" s="7"/>
      <c r="E713" s="7"/>
      <c r="AK713" s="5"/>
    </row>
    <row r="714" spans="4:37" ht="14.25" customHeight="1">
      <c r="D714" s="7"/>
      <c r="E714" s="7"/>
      <c r="AK714" s="5"/>
    </row>
    <row r="715" spans="4:37" ht="14.25" customHeight="1">
      <c r="D715" s="7"/>
      <c r="E715" s="7"/>
      <c r="AK715" s="5"/>
    </row>
    <row r="716" spans="4:37" ht="14.25" customHeight="1">
      <c r="D716" s="7"/>
      <c r="E716" s="7"/>
      <c r="AK716" s="5"/>
    </row>
    <row r="717" spans="4:37" ht="14.25" customHeight="1">
      <c r="D717" s="7"/>
      <c r="E717" s="7"/>
      <c r="AK717" s="5"/>
    </row>
    <row r="718" spans="4:37" ht="14.25" customHeight="1">
      <c r="D718" s="7"/>
      <c r="E718" s="7"/>
      <c r="AK718" s="5"/>
    </row>
    <row r="719" spans="4:37" ht="14.25" customHeight="1">
      <c r="D719" s="7"/>
      <c r="E719" s="7"/>
      <c r="AK719" s="5"/>
    </row>
    <row r="720" spans="4:37" ht="14.25" customHeight="1">
      <c r="D720" s="7"/>
      <c r="E720" s="7"/>
      <c r="AK720" s="5"/>
    </row>
    <row r="721" spans="4:37" ht="14.25" customHeight="1">
      <c r="D721" s="7"/>
      <c r="E721" s="7"/>
      <c r="AK721" s="5"/>
    </row>
    <row r="722" spans="4:37" ht="14.25" customHeight="1">
      <c r="D722" s="7"/>
      <c r="E722" s="7"/>
      <c r="AK722" s="5"/>
    </row>
    <row r="723" spans="4:37" ht="14.25" customHeight="1">
      <c r="D723" s="7"/>
      <c r="E723" s="7"/>
      <c r="AK723" s="5"/>
    </row>
    <row r="724" spans="4:37" ht="14.25" customHeight="1">
      <c r="D724" s="7"/>
      <c r="E724" s="7"/>
      <c r="AK724" s="5"/>
    </row>
    <row r="725" spans="4:37" ht="14.25" customHeight="1">
      <c r="D725" s="7"/>
      <c r="E725" s="7"/>
      <c r="AK725" s="5"/>
    </row>
    <row r="726" spans="4:37" ht="14.25" customHeight="1">
      <c r="D726" s="7"/>
      <c r="E726" s="7"/>
      <c r="AK726" s="5"/>
    </row>
    <row r="727" spans="4:37" ht="14.25" customHeight="1">
      <c r="D727" s="7"/>
      <c r="E727" s="7"/>
      <c r="AK727" s="5"/>
    </row>
    <row r="728" spans="4:37" ht="14.25" customHeight="1">
      <c r="D728" s="7"/>
      <c r="E728" s="7"/>
      <c r="AK728" s="5"/>
    </row>
    <row r="729" spans="4:37" ht="14.25" customHeight="1">
      <c r="D729" s="7"/>
      <c r="E729" s="7"/>
      <c r="AK729" s="5"/>
    </row>
    <row r="730" spans="4:37" ht="14.25" customHeight="1">
      <c r="D730" s="7"/>
      <c r="E730" s="7"/>
      <c r="AK730" s="5"/>
    </row>
    <row r="731" spans="4:37" ht="14.25" customHeight="1">
      <c r="D731" s="7"/>
      <c r="E731" s="7"/>
      <c r="AK731" s="5"/>
    </row>
    <row r="732" spans="4:37" ht="14.25" customHeight="1">
      <c r="D732" s="7"/>
      <c r="E732" s="7"/>
      <c r="AK732" s="5"/>
    </row>
    <row r="733" spans="4:37" ht="14.25" customHeight="1">
      <c r="D733" s="7"/>
      <c r="E733" s="7"/>
      <c r="AK733" s="5"/>
    </row>
    <row r="734" spans="4:37" ht="14.25" customHeight="1">
      <c r="D734" s="7"/>
      <c r="E734" s="7"/>
      <c r="AK734" s="5"/>
    </row>
    <row r="735" spans="4:37" ht="14.25" customHeight="1">
      <c r="D735" s="7"/>
      <c r="E735" s="7"/>
      <c r="AK735" s="5"/>
    </row>
    <row r="736" spans="4:37" ht="14.25" customHeight="1">
      <c r="D736" s="7"/>
      <c r="E736" s="7"/>
      <c r="AK736" s="5"/>
    </row>
    <row r="737" spans="4:37" ht="14.25" customHeight="1">
      <c r="D737" s="7"/>
      <c r="E737" s="7"/>
      <c r="AK737" s="5"/>
    </row>
    <row r="738" spans="4:37" ht="14.25" customHeight="1">
      <c r="D738" s="7"/>
      <c r="E738" s="7"/>
      <c r="AK738" s="5"/>
    </row>
    <row r="739" spans="4:37" ht="14.25" customHeight="1">
      <c r="D739" s="7"/>
      <c r="E739" s="7"/>
      <c r="AK739" s="5"/>
    </row>
    <row r="740" spans="4:37" ht="14.25" customHeight="1">
      <c r="D740" s="7"/>
      <c r="E740" s="7"/>
      <c r="AK740" s="5"/>
    </row>
    <row r="741" spans="4:37" ht="14.25" customHeight="1">
      <c r="D741" s="7"/>
      <c r="E741" s="7"/>
      <c r="AK741" s="5"/>
    </row>
    <row r="742" spans="4:37" ht="14.25" customHeight="1">
      <c r="D742" s="7"/>
      <c r="E742" s="7"/>
      <c r="AK742" s="5"/>
    </row>
    <row r="743" spans="4:37" ht="14.25" customHeight="1">
      <c r="D743" s="7"/>
      <c r="E743" s="7"/>
      <c r="AK743" s="5"/>
    </row>
    <row r="744" spans="4:37" ht="14.25" customHeight="1">
      <c r="D744" s="7"/>
      <c r="E744" s="7"/>
      <c r="AK744" s="5"/>
    </row>
    <row r="745" spans="4:37" ht="14.25" customHeight="1">
      <c r="D745" s="7"/>
      <c r="E745" s="7"/>
      <c r="AK745" s="5"/>
    </row>
    <row r="746" spans="4:37" ht="14.25" customHeight="1">
      <c r="D746" s="7"/>
      <c r="E746" s="7"/>
      <c r="AK746" s="5"/>
    </row>
    <row r="747" spans="4:37" ht="14.25" customHeight="1">
      <c r="D747" s="7"/>
      <c r="E747" s="7"/>
      <c r="AK747" s="5"/>
    </row>
    <row r="748" spans="4:37" ht="14.25" customHeight="1">
      <c r="D748" s="7"/>
      <c r="E748" s="7"/>
      <c r="AK748" s="5"/>
    </row>
    <row r="749" spans="4:37" ht="14.25" customHeight="1">
      <c r="D749" s="7"/>
      <c r="E749" s="7"/>
      <c r="AK749" s="5"/>
    </row>
    <row r="750" spans="4:37" ht="14.25" customHeight="1">
      <c r="D750" s="7"/>
      <c r="E750" s="7"/>
      <c r="AK750" s="5"/>
    </row>
    <row r="751" spans="4:37" ht="14.25" customHeight="1">
      <c r="D751" s="7"/>
      <c r="E751" s="7"/>
      <c r="AK751" s="5"/>
    </row>
    <row r="752" spans="4:37" ht="14.25" customHeight="1">
      <c r="D752" s="7"/>
      <c r="E752" s="7"/>
      <c r="AK752" s="5"/>
    </row>
    <row r="753" spans="4:37" ht="14.25" customHeight="1">
      <c r="D753" s="7"/>
      <c r="E753" s="7"/>
      <c r="AK753" s="5"/>
    </row>
    <row r="754" spans="4:37" ht="14.25" customHeight="1">
      <c r="D754" s="7"/>
      <c r="E754" s="7"/>
      <c r="AK754" s="5"/>
    </row>
    <row r="755" spans="4:37" ht="14.25" customHeight="1">
      <c r="D755" s="7"/>
      <c r="E755" s="7"/>
      <c r="AK755" s="5"/>
    </row>
    <row r="756" spans="4:37" ht="14.25" customHeight="1">
      <c r="D756" s="7"/>
      <c r="E756" s="7"/>
      <c r="AK756" s="5"/>
    </row>
    <row r="757" spans="4:37" ht="14.25" customHeight="1">
      <c r="D757" s="7"/>
      <c r="E757" s="7"/>
      <c r="AK757" s="5"/>
    </row>
    <row r="758" spans="4:37" ht="14.25" customHeight="1">
      <c r="D758" s="7"/>
      <c r="E758" s="7"/>
      <c r="AK758" s="5"/>
    </row>
    <row r="759" spans="4:37" ht="14.25" customHeight="1">
      <c r="D759" s="7"/>
      <c r="E759" s="7"/>
      <c r="AK759" s="5"/>
    </row>
    <row r="760" spans="4:37" ht="14.25" customHeight="1">
      <c r="D760" s="7"/>
      <c r="E760" s="7"/>
      <c r="AK760" s="5"/>
    </row>
    <row r="761" spans="4:37" ht="14.25" customHeight="1">
      <c r="D761" s="7"/>
      <c r="E761" s="7"/>
      <c r="AK761" s="5"/>
    </row>
    <row r="762" spans="4:37" ht="14.25" customHeight="1">
      <c r="D762" s="7"/>
      <c r="E762" s="7"/>
      <c r="AK762" s="5"/>
    </row>
    <row r="763" spans="4:37" ht="14.25" customHeight="1">
      <c r="D763" s="7"/>
      <c r="E763" s="7"/>
      <c r="AK763" s="5"/>
    </row>
    <row r="764" spans="4:37" ht="14.25" customHeight="1">
      <c r="D764" s="7"/>
      <c r="E764" s="7"/>
      <c r="AK764" s="5"/>
    </row>
    <row r="765" spans="4:37" ht="14.25" customHeight="1">
      <c r="D765" s="7"/>
      <c r="E765" s="7"/>
      <c r="AK765" s="5"/>
    </row>
    <row r="766" spans="4:37" ht="14.25" customHeight="1">
      <c r="D766" s="7"/>
      <c r="E766" s="7"/>
      <c r="AK766" s="5"/>
    </row>
    <row r="767" spans="4:37" ht="14.25" customHeight="1">
      <c r="D767" s="7"/>
      <c r="E767" s="7"/>
      <c r="AK767" s="5"/>
    </row>
    <row r="768" spans="4:37" ht="14.25" customHeight="1">
      <c r="D768" s="7"/>
      <c r="E768" s="7"/>
      <c r="AK768" s="5"/>
    </row>
    <row r="769" spans="4:37" ht="14.25" customHeight="1">
      <c r="D769" s="7"/>
      <c r="E769" s="7"/>
      <c r="AK769" s="5"/>
    </row>
    <row r="770" spans="4:37" ht="14.25" customHeight="1">
      <c r="D770" s="7"/>
      <c r="E770" s="7"/>
      <c r="AK770" s="5"/>
    </row>
    <row r="771" spans="4:37" ht="14.25" customHeight="1">
      <c r="D771" s="7"/>
      <c r="E771" s="7"/>
      <c r="AK771" s="5"/>
    </row>
    <row r="772" spans="4:37" ht="14.25" customHeight="1">
      <c r="D772" s="7"/>
      <c r="E772" s="7"/>
      <c r="AK772" s="5"/>
    </row>
    <row r="773" spans="4:37" ht="14.25" customHeight="1">
      <c r="D773" s="7"/>
      <c r="E773" s="7"/>
      <c r="AK773" s="5"/>
    </row>
    <row r="774" spans="4:37" ht="14.25" customHeight="1">
      <c r="D774" s="7"/>
      <c r="E774" s="7"/>
      <c r="AK774" s="5"/>
    </row>
    <row r="775" spans="4:37" ht="14.25" customHeight="1">
      <c r="D775" s="7"/>
      <c r="E775" s="7"/>
      <c r="AK775" s="5"/>
    </row>
    <row r="776" spans="4:37" ht="14.25" customHeight="1">
      <c r="D776" s="7"/>
      <c r="E776" s="7"/>
      <c r="AK776" s="5"/>
    </row>
    <row r="777" spans="4:37" ht="14.25" customHeight="1">
      <c r="D777" s="7"/>
      <c r="E777" s="7"/>
      <c r="AK777" s="5"/>
    </row>
    <row r="778" spans="4:37" ht="14.25" customHeight="1">
      <c r="D778" s="7"/>
      <c r="E778" s="7"/>
      <c r="AK778" s="5"/>
    </row>
    <row r="779" spans="4:37" ht="14.25" customHeight="1">
      <c r="D779" s="7"/>
      <c r="E779" s="7"/>
      <c r="AK779" s="5"/>
    </row>
    <row r="780" spans="4:37" ht="14.25" customHeight="1">
      <c r="D780" s="7"/>
      <c r="E780" s="7"/>
      <c r="AK780" s="5"/>
    </row>
    <row r="781" spans="4:37" ht="14.25" customHeight="1">
      <c r="D781" s="7"/>
      <c r="E781" s="7"/>
      <c r="AK781" s="5"/>
    </row>
    <row r="782" spans="4:37" ht="14.25" customHeight="1">
      <c r="D782" s="7"/>
      <c r="E782" s="7"/>
      <c r="AK782" s="5"/>
    </row>
    <row r="783" spans="4:37" ht="14.25" customHeight="1">
      <c r="D783" s="7"/>
      <c r="E783" s="7"/>
      <c r="AK783" s="5"/>
    </row>
    <row r="784" spans="4:37" ht="14.25" customHeight="1">
      <c r="D784" s="7"/>
      <c r="E784" s="7"/>
      <c r="AK784" s="5"/>
    </row>
    <row r="785" spans="4:37" ht="14.25" customHeight="1">
      <c r="D785" s="7"/>
      <c r="E785" s="7"/>
      <c r="AK785" s="5"/>
    </row>
    <row r="786" spans="4:37" ht="14.25" customHeight="1">
      <c r="D786" s="7"/>
      <c r="E786" s="7"/>
      <c r="AK786" s="5"/>
    </row>
    <row r="787" spans="4:37" ht="14.25" customHeight="1">
      <c r="D787" s="7"/>
      <c r="E787" s="7"/>
      <c r="AK787" s="5"/>
    </row>
    <row r="788" spans="4:37" ht="14.25" customHeight="1">
      <c r="D788" s="7"/>
      <c r="E788" s="7"/>
      <c r="AK788" s="5"/>
    </row>
    <row r="789" spans="4:37" ht="14.25" customHeight="1">
      <c r="D789" s="7"/>
      <c r="E789" s="7"/>
      <c r="AK789" s="5"/>
    </row>
    <row r="790" spans="4:37" ht="14.25" customHeight="1">
      <c r="D790" s="7"/>
      <c r="E790" s="7"/>
      <c r="AK790" s="5"/>
    </row>
    <row r="791" spans="4:37" ht="14.25" customHeight="1">
      <c r="D791" s="7"/>
      <c r="E791" s="7"/>
      <c r="AK791" s="5"/>
    </row>
    <row r="792" spans="4:37" ht="14.25" customHeight="1">
      <c r="D792" s="7"/>
      <c r="E792" s="7"/>
      <c r="AK792" s="5"/>
    </row>
    <row r="793" spans="4:37" ht="14.25" customHeight="1">
      <c r="D793" s="7"/>
      <c r="E793" s="7"/>
      <c r="AK793" s="5"/>
    </row>
    <row r="794" spans="4:37" ht="14.25" customHeight="1">
      <c r="D794" s="7"/>
      <c r="E794" s="7"/>
      <c r="AK794" s="5"/>
    </row>
    <row r="795" spans="4:37" ht="14.25" customHeight="1">
      <c r="D795" s="7"/>
      <c r="E795" s="7"/>
      <c r="AK795" s="5"/>
    </row>
    <row r="796" spans="4:37" ht="14.25" customHeight="1">
      <c r="D796" s="7"/>
      <c r="E796" s="7"/>
      <c r="AK796" s="5"/>
    </row>
    <row r="797" spans="4:37" ht="14.25" customHeight="1">
      <c r="D797" s="7"/>
      <c r="E797" s="7"/>
      <c r="AK797" s="5"/>
    </row>
    <row r="798" spans="4:37" ht="14.25" customHeight="1">
      <c r="D798" s="7"/>
      <c r="E798" s="7"/>
      <c r="AK798" s="5"/>
    </row>
    <row r="799" spans="4:37" ht="14.25" customHeight="1">
      <c r="D799" s="7"/>
      <c r="E799" s="7"/>
      <c r="AK799" s="5"/>
    </row>
    <row r="800" spans="4:37" ht="14.25" customHeight="1">
      <c r="D800" s="7"/>
      <c r="E800" s="7"/>
      <c r="AK800" s="5"/>
    </row>
    <row r="801" spans="4:37" ht="14.25" customHeight="1">
      <c r="D801" s="7"/>
      <c r="E801" s="7"/>
      <c r="AK801" s="5"/>
    </row>
    <row r="802" spans="4:37" ht="14.25" customHeight="1">
      <c r="D802" s="7"/>
      <c r="E802" s="7"/>
      <c r="AK802" s="5"/>
    </row>
    <row r="803" spans="4:37" ht="14.25" customHeight="1">
      <c r="D803" s="7"/>
      <c r="E803" s="7"/>
      <c r="AK803" s="5"/>
    </row>
    <row r="804" spans="4:37" ht="14.25" customHeight="1">
      <c r="D804" s="7"/>
      <c r="E804" s="7"/>
      <c r="AK804" s="5"/>
    </row>
    <row r="805" spans="4:37" ht="14.25" customHeight="1">
      <c r="D805" s="7"/>
      <c r="E805" s="7"/>
      <c r="AK805" s="5"/>
    </row>
    <row r="806" spans="4:37" ht="14.25" customHeight="1">
      <c r="D806" s="7"/>
      <c r="E806" s="7"/>
      <c r="AK806" s="5"/>
    </row>
    <row r="807" spans="4:37" ht="14.25" customHeight="1">
      <c r="D807" s="7"/>
      <c r="E807" s="7"/>
      <c r="AK807" s="5"/>
    </row>
    <row r="808" spans="4:37" ht="14.25" customHeight="1">
      <c r="D808" s="7"/>
      <c r="E808" s="7"/>
      <c r="AK808" s="5"/>
    </row>
    <row r="809" spans="4:37" ht="14.25" customHeight="1">
      <c r="D809" s="7"/>
      <c r="E809" s="7"/>
      <c r="AK809" s="5"/>
    </row>
    <row r="810" spans="4:37" ht="14.25" customHeight="1">
      <c r="D810" s="7"/>
      <c r="E810" s="7"/>
      <c r="AK810" s="5"/>
    </row>
    <row r="811" spans="4:37" ht="14.25" customHeight="1">
      <c r="D811" s="7"/>
      <c r="E811" s="7"/>
      <c r="AK811" s="5"/>
    </row>
    <row r="812" spans="4:37" ht="14.25" customHeight="1">
      <c r="D812" s="7"/>
      <c r="E812" s="7"/>
      <c r="AK812" s="5"/>
    </row>
    <row r="813" spans="4:37" ht="14.25" customHeight="1">
      <c r="D813" s="7"/>
      <c r="E813" s="7"/>
      <c r="AK813" s="5"/>
    </row>
    <row r="814" spans="4:37" ht="14.25" customHeight="1">
      <c r="D814" s="7"/>
      <c r="E814" s="7"/>
      <c r="AK814" s="5"/>
    </row>
    <row r="815" spans="4:37" ht="14.25" customHeight="1">
      <c r="D815" s="7"/>
      <c r="E815" s="7"/>
      <c r="AK815" s="5"/>
    </row>
    <row r="816" spans="4:37" ht="14.25" customHeight="1">
      <c r="D816" s="7"/>
      <c r="E816" s="7"/>
      <c r="AK816" s="5"/>
    </row>
    <row r="817" spans="4:37" ht="14.25" customHeight="1">
      <c r="D817" s="7"/>
      <c r="E817" s="7"/>
      <c r="AK817" s="5"/>
    </row>
    <row r="818" spans="4:37" ht="14.25" customHeight="1">
      <c r="D818" s="7"/>
      <c r="E818" s="7"/>
      <c r="AK818" s="5"/>
    </row>
    <row r="819" spans="4:37" ht="14.25" customHeight="1">
      <c r="D819" s="7"/>
      <c r="E819" s="7"/>
      <c r="AK819" s="5"/>
    </row>
    <row r="820" spans="4:37" ht="14.25" customHeight="1">
      <c r="D820" s="7"/>
      <c r="E820" s="7"/>
      <c r="AK820" s="5"/>
    </row>
    <row r="821" spans="4:37" ht="14.25" customHeight="1">
      <c r="D821" s="7"/>
      <c r="E821" s="7"/>
      <c r="AK821" s="5"/>
    </row>
    <row r="822" spans="4:37" ht="14.25" customHeight="1">
      <c r="D822" s="7"/>
      <c r="E822" s="7"/>
      <c r="AK822" s="5"/>
    </row>
    <row r="823" spans="4:37" ht="14.25" customHeight="1">
      <c r="D823" s="7"/>
      <c r="E823" s="7"/>
      <c r="AK823" s="5"/>
    </row>
    <row r="824" spans="4:37" ht="14.25" customHeight="1">
      <c r="D824" s="7"/>
      <c r="E824" s="7"/>
      <c r="AK824" s="5"/>
    </row>
    <row r="825" spans="4:37" ht="14.25" customHeight="1">
      <c r="D825" s="7"/>
      <c r="E825" s="7"/>
      <c r="AK825" s="5"/>
    </row>
    <row r="826" spans="4:37" ht="14.25" customHeight="1">
      <c r="D826" s="7"/>
      <c r="E826" s="7"/>
      <c r="AK826" s="5"/>
    </row>
    <row r="827" spans="4:37" ht="14.25" customHeight="1">
      <c r="D827" s="7"/>
      <c r="E827" s="7"/>
      <c r="AK827" s="5"/>
    </row>
    <row r="828" spans="4:37" ht="14.25" customHeight="1">
      <c r="D828" s="7"/>
      <c r="E828" s="7"/>
      <c r="AK828" s="5"/>
    </row>
    <row r="829" spans="4:37" ht="14.25" customHeight="1">
      <c r="D829" s="7"/>
      <c r="E829" s="7"/>
      <c r="AK829" s="5"/>
    </row>
    <row r="830" spans="4:37" ht="14.25" customHeight="1">
      <c r="D830" s="7"/>
      <c r="E830" s="7"/>
      <c r="AK830" s="5"/>
    </row>
    <row r="831" spans="4:37" ht="14.25" customHeight="1">
      <c r="D831" s="7"/>
      <c r="E831" s="7"/>
      <c r="AK831" s="5"/>
    </row>
    <row r="832" spans="4:37" ht="14.25" customHeight="1">
      <c r="D832" s="7"/>
      <c r="E832" s="7"/>
      <c r="AK832" s="5"/>
    </row>
    <row r="833" spans="4:37" ht="14.25" customHeight="1">
      <c r="D833" s="7"/>
      <c r="E833" s="7"/>
      <c r="AK833" s="5"/>
    </row>
    <row r="834" spans="4:37" ht="14.25" customHeight="1">
      <c r="D834" s="7"/>
      <c r="E834" s="7"/>
      <c r="AK834" s="5"/>
    </row>
    <row r="835" spans="4:37" ht="14.25" customHeight="1">
      <c r="D835" s="7"/>
      <c r="E835" s="7"/>
      <c r="AK835" s="5"/>
    </row>
    <row r="836" spans="4:37" ht="14.25" customHeight="1">
      <c r="D836" s="7"/>
      <c r="E836" s="7"/>
      <c r="AK836" s="5"/>
    </row>
    <row r="837" spans="4:37" ht="14.25" customHeight="1">
      <c r="D837" s="7"/>
      <c r="E837" s="7"/>
      <c r="AK837" s="5"/>
    </row>
    <row r="838" spans="4:37" ht="14.25" customHeight="1">
      <c r="D838" s="7"/>
      <c r="E838" s="7"/>
      <c r="AK838" s="5"/>
    </row>
    <row r="839" spans="4:37" ht="14.25" customHeight="1">
      <c r="D839" s="7"/>
      <c r="E839" s="7"/>
      <c r="AK839" s="5"/>
    </row>
    <row r="840" spans="4:37" ht="14.25" customHeight="1">
      <c r="D840" s="7"/>
      <c r="E840" s="7"/>
      <c r="AK840" s="5"/>
    </row>
    <row r="841" spans="4:37" ht="14.25" customHeight="1">
      <c r="D841" s="7"/>
      <c r="E841" s="7"/>
      <c r="AK841" s="5"/>
    </row>
    <row r="842" spans="4:37" ht="14.25" customHeight="1">
      <c r="D842" s="7"/>
      <c r="E842" s="7"/>
      <c r="AK842" s="5"/>
    </row>
    <row r="843" spans="4:37" ht="14.25" customHeight="1">
      <c r="D843" s="7"/>
      <c r="E843" s="7"/>
      <c r="AK843" s="5"/>
    </row>
    <row r="844" spans="4:37" ht="14.25" customHeight="1">
      <c r="D844" s="7"/>
      <c r="E844" s="7"/>
      <c r="AK844" s="5"/>
    </row>
    <row r="845" spans="4:37" ht="14.25" customHeight="1">
      <c r="D845" s="7"/>
      <c r="E845" s="7"/>
      <c r="AK845" s="5"/>
    </row>
    <row r="846" spans="4:37" ht="14.25" customHeight="1">
      <c r="D846" s="7"/>
      <c r="E846" s="7"/>
      <c r="AK846" s="5"/>
    </row>
    <row r="847" spans="4:37" ht="14.25" customHeight="1">
      <c r="D847" s="7"/>
      <c r="E847" s="7"/>
      <c r="AK847" s="5"/>
    </row>
    <row r="848" spans="4:37" ht="14.25" customHeight="1">
      <c r="D848" s="7"/>
      <c r="E848" s="7"/>
      <c r="AK848" s="5"/>
    </row>
    <row r="849" spans="4:37" ht="14.25" customHeight="1">
      <c r="D849" s="7"/>
      <c r="E849" s="7"/>
      <c r="AK849" s="5"/>
    </row>
    <row r="850" spans="4:37" ht="14.25" customHeight="1">
      <c r="D850" s="7"/>
      <c r="E850" s="7"/>
      <c r="AK850" s="5"/>
    </row>
    <row r="851" spans="4:37" ht="14.25" customHeight="1">
      <c r="D851" s="7"/>
      <c r="E851" s="7"/>
      <c r="AK851" s="5"/>
    </row>
    <row r="852" spans="4:37" ht="14.25" customHeight="1">
      <c r="D852" s="7"/>
      <c r="E852" s="7"/>
      <c r="AK852" s="5"/>
    </row>
    <row r="853" spans="4:37" ht="14.25" customHeight="1">
      <c r="D853" s="7"/>
      <c r="E853" s="7"/>
      <c r="AK853" s="5"/>
    </row>
    <row r="854" spans="4:37" ht="14.25" customHeight="1">
      <c r="D854" s="7"/>
      <c r="E854" s="7"/>
      <c r="AK854" s="5"/>
    </row>
    <row r="855" spans="4:37" ht="14.25" customHeight="1">
      <c r="D855" s="7"/>
      <c r="E855" s="7"/>
      <c r="AK855" s="5"/>
    </row>
    <row r="856" spans="4:37" ht="14.25" customHeight="1">
      <c r="D856" s="7"/>
      <c r="E856" s="7"/>
      <c r="AK856" s="5"/>
    </row>
    <row r="857" spans="4:37" ht="14.25" customHeight="1">
      <c r="D857" s="7"/>
      <c r="E857" s="7"/>
      <c r="AK857" s="5"/>
    </row>
    <row r="858" spans="4:37" ht="14.25" customHeight="1">
      <c r="D858" s="7"/>
      <c r="E858" s="7"/>
      <c r="AK858" s="5"/>
    </row>
    <row r="859" spans="4:37" ht="14.25" customHeight="1">
      <c r="D859" s="7"/>
      <c r="E859" s="7"/>
      <c r="AK859" s="5"/>
    </row>
    <row r="860" spans="4:37" ht="14.25" customHeight="1">
      <c r="D860" s="7"/>
      <c r="E860" s="7"/>
      <c r="AK860" s="5"/>
    </row>
    <row r="861" spans="4:37" ht="14.25" customHeight="1">
      <c r="D861" s="7"/>
      <c r="E861" s="7"/>
      <c r="AK861" s="5"/>
    </row>
    <row r="862" spans="4:37" ht="14.25" customHeight="1">
      <c r="D862" s="7"/>
      <c r="E862" s="7"/>
      <c r="AK862" s="5"/>
    </row>
    <row r="863" spans="4:37" ht="14.25" customHeight="1">
      <c r="D863" s="7"/>
      <c r="E863" s="7"/>
      <c r="AK863" s="5"/>
    </row>
    <row r="864" spans="4:37" ht="14.25" customHeight="1">
      <c r="D864" s="7"/>
      <c r="E864" s="7"/>
      <c r="AK864" s="5"/>
    </row>
    <row r="865" spans="4:37" ht="14.25" customHeight="1">
      <c r="D865" s="7"/>
      <c r="E865" s="7"/>
      <c r="AK865" s="5"/>
    </row>
    <row r="866" spans="4:37" ht="14.25" customHeight="1">
      <c r="D866" s="7"/>
      <c r="E866" s="7"/>
      <c r="AK866" s="5"/>
    </row>
    <row r="867" spans="4:37" ht="14.25" customHeight="1">
      <c r="D867" s="7"/>
      <c r="E867" s="7"/>
      <c r="AK867" s="5"/>
    </row>
    <row r="868" spans="4:37" ht="14.25" customHeight="1">
      <c r="D868" s="7"/>
      <c r="E868" s="7"/>
      <c r="AK868" s="5"/>
    </row>
    <row r="869" spans="4:37" ht="14.25" customHeight="1">
      <c r="D869" s="7"/>
      <c r="E869" s="7"/>
      <c r="AK869" s="5"/>
    </row>
    <row r="870" spans="4:37" ht="14.25" customHeight="1">
      <c r="D870" s="7"/>
      <c r="E870" s="7"/>
      <c r="AK870" s="5"/>
    </row>
    <row r="871" spans="4:37" ht="14.25" customHeight="1">
      <c r="D871" s="7"/>
      <c r="E871" s="7"/>
      <c r="AK871" s="5"/>
    </row>
    <row r="872" spans="4:37" ht="14.25" customHeight="1">
      <c r="D872" s="7"/>
      <c r="E872" s="7"/>
      <c r="AK872" s="5"/>
    </row>
    <row r="873" spans="4:37" ht="14.25" customHeight="1">
      <c r="D873" s="7"/>
      <c r="E873" s="7"/>
      <c r="AK873" s="5"/>
    </row>
    <row r="874" spans="4:37" ht="14.25" customHeight="1">
      <c r="D874" s="7"/>
      <c r="E874" s="7"/>
      <c r="AK874" s="5"/>
    </row>
    <row r="875" spans="4:37" ht="14.25" customHeight="1">
      <c r="D875" s="7"/>
      <c r="E875" s="7"/>
      <c r="AK875" s="5"/>
    </row>
    <row r="876" spans="4:37" ht="14.25" customHeight="1">
      <c r="D876" s="7"/>
      <c r="E876" s="7"/>
      <c r="AK876" s="5"/>
    </row>
    <row r="877" spans="4:37" ht="14.25" customHeight="1">
      <c r="D877" s="7"/>
      <c r="E877" s="7"/>
      <c r="AK877" s="5"/>
    </row>
    <row r="878" spans="4:37" ht="14.25" customHeight="1">
      <c r="D878" s="7"/>
      <c r="E878" s="7"/>
      <c r="AK878" s="5"/>
    </row>
    <row r="879" spans="4:37" ht="14.25" customHeight="1">
      <c r="D879" s="7"/>
      <c r="E879" s="7"/>
      <c r="AK879" s="5"/>
    </row>
    <row r="880" spans="4:37" ht="14.25" customHeight="1">
      <c r="D880" s="7"/>
      <c r="E880" s="7"/>
      <c r="AK880" s="5"/>
    </row>
    <row r="881" spans="4:37" ht="14.25" customHeight="1">
      <c r="D881" s="7"/>
      <c r="E881" s="7"/>
      <c r="AK881" s="5"/>
    </row>
    <row r="882" spans="4:37" ht="14.25" customHeight="1">
      <c r="D882" s="7"/>
      <c r="E882" s="7"/>
      <c r="AK882" s="5"/>
    </row>
    <row r="883" spans="4:37" ht="14.25" customHeight="1">
      <c r="D883" s="7"/>
      <c r="E883" s="7"/>
      <c r="AK883" s="5"/>
    </row>
    <row r="884" spans="4:37" ht="14.25" customHeight="1">
      <c r="D884" s="7"/>
      <c r="E884" s="7"/>
      <c r="AK884" s="5"/>
    </row>
    <row r="885" spans="4:37" ht="14.25" customHeight="1">
      <c r="D885" s="7"/>
      <c r="E885" s="7"/>
      <c r="AK885" s="5"/>
    </row>
    <row r="886" spans="4:37" ht="14.25" customHeight="1">
      <c r="D886" s="7"/>
      <c r="E886" s="7"/>
      <c r="AK886" s="5"/>
    </row>
    <row r="887" spans="4:37" ht="14.25" customHeight="1">
      <c r="D887" s="7"/>
      <c r="E887" s="7"/>
      <c r="AK887" s="5"/>
    </row>
    <row r="888" spans="4:37" ht="14.25" customHeight="1">
      <c r="D888" s="7"/>
      <c r="E888" s="7"/>
      <c r="AK888" s="5"/>
    </row>
    <row r="889" spans="4:37" ht="14.25" customHeight="1">
      <c r="D889" s="7"/>
      <c r="E889" s="7"/>
      <c r="AK889" s="5"/>
    </row>
    <row r="890" spans="4:37" ht="14.25" customHeight="1">
      <c r="D890" s="7"/>
      <c r="E890" s="7"/>
      <c r="AK890" s="5"/>
    </row>
    <row r="891" spans="4:37" ht="14.25" customHeight="1">
      <c r="D891" s="7"/>
      <c r="E891" s="7"/>
      <c r="AK891" s="5"/>
    </row>
    <row r="892" spans="4:37" ht="14.25" customHeight="1">
      <c r="D892" s="7"/>
      <c r="E892" s="7"/>
      <c r="AK892" s="5"/>
    </row>
    <row r="893" spans="4:37" ht="14.25" customHeight="1">
      <c r="D893" s="7"/>
      <c r="E893" s="7"/>
      <c r="AK893" s="5"/>
    </row>
    <row r="894" spans="4:37" ht="14.25" customHeight="1">
      <c r="D894" s="7"/>
      <c r="E894" s="7"/>
      <c r="AK894" s="5"/>
    </row>
    <row r="895" spans="4:37" ht="14.25" customHeight="1">
      <c r="D895" s="7"/>
      <c r="E895" s="7"/>
      <c r="AK895" s="5"/>
    </row>
    <row r="896" spans="4:37" ht="14.25" customHeight="1">
      <c r="D896" s="7"/>
      <c r="E896" s="7"/>
      <c r="AK896" s="5"/>
    </row>
    <row r="897" spans="4:37" ht="14.25" customHeight="1">
      <c r="D897" s="7"/>
      <c r="E897" s="7"/>
      <c r="AK897" s="5"/>
    </row>
    <row r="898" spans="4:37" ht="14.25" customHeight="1">
      <c r="D898" s="7"/>
      <c r="E898" s="7"/>
      <c r="AK898" s="5"/>
    </row>
    <row r="899" spans="4:37" ht="14.25" customHeight="1">
      <c r="D899" s="7"/>
      <c r="E899" s="7"/>
      <c r="AK899" s="5"/>
    </row>
    <row r="900" spans="4:37" ht="14.25" customHeight="1">
      <c r="D900" s="7"/>
      <c r="E900" s="7"/>
      <c r="AK900" s="5"/>
    </row>
    <row r="901" spans="4:37" ht="14.25" customHeight="1">
      <c r="D901" s="7"/>
      <c r="E901" s="7"/>
      <c r="AK901" s="5"/>
    </row>
    <row r="902" spans="4:37" ht="14.25" customHeight="1">
      <c r="D902" s="7"/>
      <c r="E902" s="7"/>
      <c r="AK902" s="5"/>
    </row>
    <row r="903" spans="4:37" ht="14.25" customHeight="1">
      <c r="D903" s="7"/>
      <c r="E903" s="7"/>
      <c r="AK903" s="5"/>
    </row>
    <row r="904" spans="4:37" ht="14.25" customHeight="1">
      <c r="D904" s="7"/>
      <c r="E904" s="7"/>
      <c r="AK904" s="5"/>
    </row>
    <row r="905" spans="4:37" ht="14.25" customHeight="1">
      <c r="D905" s="7"/>
      <c r="E905" s="7"/>
      <c r="AK905" s="5"/>
    </row>
    <row r="906" spans="4:37" ht="14.25" customHeight="1">
      <c r="D906" s="7"/>
      <c r="E906" s="7"/>
      <c r="AK906" s="5"/>
    </row>
    <row r="907" spans="4:37" ht="14.25" customHeight="1">
      <c r="D907" s="7"/>
      <c r="E907" s="7"/>
      <c r="AK907" s="5"/>
    </row>
    <row r="908" spans="4:37" ht="14.25" customHeight="1">
      <c r="D908" s="7"/>
      <c r="E908" s="7"/>
      <c r="AK908" s="5"/>
    </row>
    <row r="909" spans="4:37" ht="14.25" customHeight="1">
      <c r="D909" s="7"/>
      <c r="E909" s="7"/>
      <c r="AK909" s="5"/>
    </row>
    <row r="910" spans="4:37" ht="14.25" customHeight="1">
      <c r="D910" s="7"/>
      <c r="E910" s="7"/>
      <c r="AK910" s="5"/>
    </row>
    <row r="911" spans="4:37" ht="14.25" customHeight="1">
      <c r="D911" s="7"/>
      <c r="E911" s="7"/>
      <c r="AK911" s="5"/>
    </row>
    <row r="912" spans="4:37" ht="14.25" customHeight="1">
      <c r="D912" s="7"/>
      <c r="E912" s="7"/>
      <c r="AK912" s="5"/>
    </row>
    <row r="913" spans="4:37" ht="14.25" customHeight="1">
      <c r="D913" s="7"/>
      <c r="E913" s="7"/>
      <c r="AK913" s="5"/>
    </row>
    <row r="914" spans="4:37" ht="14.25" customHeight="1">
      <c r="D914" s="7"/>
      <c r="E914" s="7"/>
      <c r="AK914" s="5"/>
    </row>
    <row r="915" spans="4:37" ht="14.25" customHeight="1">
      <c r="D915" s="7"/>
      <c r="E915" s="7"/>
      <c r="AK915" s="5"/>
    </row>
    <row r="916" spans="4:37" ht="14.25" customHeight="1">
      <c r="D916" s="7"/>
      <c r="E916" s="7"/>
      <c r="AK916" s="5"/>
    </row>
    <row r="917" spans="4:37" ht="14.25" customHeight="1">
      <c r="D917" s="7"/>
      <c r="E917" s="7"/>
      <c r="AK917" s="5"/>
    </row>
    <row r="918" spans="4:37" ht="14.25" customHeight="1">
      <c r="D918" s="7"/>
      <c r="E918" s="7"/>
      <c r="AK918" s="5"/>
    </row>
    <row r="919" spans="4:37" ht="14.25" customHeight="1">
      <c r="D919" s="7"/>
      <c r="E919" s="7"/>
      <c r="AK919" s="5"/>
    </row>
    <row r="920" spans="4:37" ht="14.25" customHeight="1">
      <c r="D920" s="7"/>
      <c r="E920" s="7"/>
      <c r="AK920" s="5"/>
    </row>
    <row r="921" spans="4:37" ht="14.25" customHeight="1">
      <c r="D921" s="7"/>
      <c r="E921" s="7"/>
      <c r="AK921" s="5"/>
    </row>
    <row r="922" spans="4:37" ht="14.25" customHeight="1">
      <c r="D922" s="7"/>
      <c r="E922" s="7"/>
      <c r="AK922" s="5"/>
    </row>
    <row r="923" spans="4:37" ht="14.25" customHeight="1">
      <c r="D923" s="7"/>
      <c r="E923" s="7"/>
      <c r="AK923" s="5"/>
    </row>
    <row r="924" spans="4:37" ht="14.25" customHeight="1">
      <c r="D924" s="7"/>
      <c r="E924" s="7"/>
      <c r="AK924" s="5"/>
    </row>
    <row r="925" spans="4:37" ht="14.25" customHeight="1">
      <c r="D925" s="7"/>
      <c r="E925" s="7"/>
      <c r="AK925" s="5"/>
    </row>
    <row r="926" spans="4:37" ht="14.25" customHeight="1">
      <c r="D926" s="7"/>
      <c r="E926" s="7"/>
      <c r="AK926" s="5"/>
    </row>
    <row r="927" spans="4:37" ht="14.25" customHeight="1">
      <c r="D927" s="7"/>
      <c r="E927" s="7"/>
      <c r="AK927" s="5"/>
    </row>
    <row r="928" spans="4:37" ht="14.25" customHeight="1">
      <c r="D928" s="7"/>
      <c r="E928" s="7"/>
      <c r="AK928" s="5"/>
    </row>
    <row r="929" spans="4:37" ht="14.25" customHeight="1">
      <c r="D929" s="7"/>
      <c r="E929" s="7"/>
      <c r="AK929" s="5"/>
    </row>
    <row r="930" spans="4:37" ht="14.25" customHeight="1">
      <c r="D930" s="7"/>
      <c r="E930" s="7"/>
      <c r="AK930" s="5"/>
    </row>
    <row r="931" spans="4:37" ht="14.25" customHeight="1">
      <c r="D931" s="7"/>
      <c r="E931" s="7"/>
      <c r="AK931" s="5"/>
    </row>
    <row r="932" spans="4:37" ht="14.25" customHeight="1">
      <c r="D932" s="7"/>
      <c r="E932" s="7"/>
      <c r="AK932" s="5"/>
    </row>
    <row r="933" spans="4:37" ht="14.25" customHeight="1">
      <c r="D933" s="7"/>
      <c r="E933" s="7"/>
      <c r="AK933" s="5"/>
    </row>
    <row r="934" spans="4:37" ht="14.25" customHeight="1">
      <c r="D934" s="7"/>
      <c r="E934" s="7"/>
      <c r="AK934" s="5"/>
    </row>
    <row r="935" spans="4:37" ht="14.25" customHeight="1">
      <c r="D935" s="7"/>
      <c r="E935" s="7"/>
      <c r="AK935" s="5"/>
    </row>
    <row r="936" spans="4:37" ht="14.25" customHeight="1">
      <c r="D936" s="7"/>
      <c r="E936" s="7"/>
      <c r="AK936" s="5"/>
    </row>
    <row r="937" spans="4:37" ht="14.25" customHeight="1">
      <c r="D937" s="7"/>
      <c r="E937" s="7"/>
      <c r="AK937" s="5"/>
    </row>
    <row r="938" spans="4:37" ht="14.25" customHeight="1">
      <c r="D938" s="7"/>
      <c r="E938" s="7"/>
      <c r="AK938" s="5"/>
    </row>
    <row r="939" spans="4:37" ht="14.25" customHeight="1">
      <c r="D939" s="7"/>
      <c r="E939" s="7"/>
      <c r="AK939" s="5"/>
    </row>
    <row r="940" spans="4:37" ht="14.25" customHeight="1">
      <c r="D940" s="7"/>
      <c r="E940" s="7"/>
      <c r="AK940" s="5"/>
    </row>
    <row r="941" spans="4:37" ht="14.25" customHeight="1">
      <c r="D941" s="7"/>
      <c r="E941" s="7"/>
      <c r="AK941" s="5"/>
    </row>
    <row r="942" spans="4:37" ht="14.25" customHeight="1">
      <c r="D942" s="7"/>
      <c r="E942" s="7"/>
      <c r="AK942" s="5"/>
    </row>
    <row r="943" spans="4:37" ht="14.25" customHeight="1">
      <c r="D943" s="7"/>
      <c r="E943" s="7"/>
      <c r="AK943" s="5"/>
    </row>
    <row r="944" spans="4:37" ht="14.25" customHeight="1">
      <c r="D944" s="7"/>
      <c r="E944" s="7"/>
      <c r="AK944" s="5"/>
    </row>
    <row r="945" spans="4:37" ht="14.25" customHeight="1">
      <c r="D945" s="7"/>
      <c r="E945" s="7"/>
      <c r="AK945" s="5"/>
    </row>
    <row r="946" spans="4:37" ht="14.25" customHeight="1">
      <c r="D946" s="7"/>
      <c r="E946" s="7"/>
      <c r="AK946" s="5"/>
    </row>
    <row r="947" spans="4:37" ht="14.25" customHeight="1">
      <c r="D947" s="7"/>
      <c r="E947" s="7"/>
      <c r="AK947" s="5"/>
    </row>
    <row r="948" spans="4:37" ht="14.25" customHeight="1">
      <c r="D948" s="7"/>
      <c r="E948" s="7"/>
      <c r="AK948" s="5"/>
    </row>
    <row r="949" spans="4:37" ht="14.25" customHeight="1">
      <c r="D949" s="7"/>
      <c r="E949" s="7"/>
      <c r="AK949" s="5"/>
    </row>
    <row r="950" spans="4:37" ht="14.25" customHeight="1">
      <c r="D950" s="7"/>
      <c r="E950" s="7"/>
      <c r="AK950" s="5"/>
    </row>
    <row r="951" spans="4:37" ht="14.25" customHeight="1">
      <c r="D951" s="7"/>
      <c r="E951" s="7"/>
      <c r="AK951" s="5"/>
    </row>
    <row r="952" spans="4:37" ht="14.25" customHeight="1">
      <c r="D952" s="7"/>
      <c r="E952" s="7"/>
      <c r="AK952" s="5"/>
    </row>
    <row r="953" spans="4:37" ht="14.25" customHeight="1">
      <c r="D953" s="7"/>
      <c r="E953" s="7"/>
      <c r="AK953" s="5"/>
    </row>
    <row r="954" spans="4:37" ht="14.25" customHeight="1">
      <c r="D954" s="7"/>
      <c r="E954" s="7"/>
      <c r="AK954" s="5"/>
    </row>
    <row r="955" spans="4:37" ht="14.25" customHeight="1">
      <c r="D955" s="7"/>
      <c r="E955" s="7"/>
      <c r="AK955" s="5"/>
    </row>
    <row r="956" spans="4:37" ht="14.25" customHeight="1">
      <c r="D956" s="7"/>
      <c r="E956" s="7"/>
      <c r="AK956" s="5"/>
    </row>
    <row r="957" spans="4:37" ht="14.25" customHeight="1">
      <c r="D957" s="7"/>
      <c r="E957" s="7"/>
      <c r="AK957" s="5"/>
    </row>
    <row r="958" spans="4:37" ht="14.25" customHeight="1">
      <c r="D958" s="7"/>
      <c r="E958" s="7"/>
      <c r="AK958" s="5"/>
    </row>
    <row r="959" spans="4:37" ht="14.25" customHeight="1">
      <c r="D959" s="7"/>
      <c r="E959" s="7"/>
      <c r="AK959" s="5"/>
    </row>
    <row r="960" spans="4:37" ht="14.25" customHeight="1">
      <c r="D960" s="7"/>
      <c r="E960" s="7"/>
      <c r="AK960" s="5"/>
    </row>
    <row r="961" spans="4:37" ht="14.25" customHeight="1">
      <c r="D961" s="7"/>
      <c r="E961" s="7"/>
      <c r="AK961" s="5"/>
    </row>
    <row r="962" spans="4:37" ht="14.25" customHeight="1">
      <c r="D962" s="7"/>
      <c r="E962" s="7"/>
      <c r="AK962" s="5"/>
    </row>
    <row r="963" spans="4:37" ht="14.25" customHeight="1">
      <c r="D963" s="7"/>
      <c r="E963" s="7"/>
      <c r="AK963" s="5"/>
    </row>
    <row r="964" spans="4:37" ht="14.25" customHeight="1">
      <c r="D964" s="7"/>
      <c r="E964" s="7"/>
      <c r="AK964" s="5"/>
    </row>
    <row r="965" spans="4:37" ht="14.25" customHeight="1">
      <c r="D965" s="7"/>
      <c r="E965" s="7"/>
      <c r="AK965" s="5"/>
    </row>
    <row r="966" spans="4:37" ht="14.25" customHeight="1">
      <c r="D966" s="7"/>
      <c r="E966" s="7"/>
      <c r="AK966" s="5"/>
    </row>
    <row r="967" spans="4:37" ht="14.25" customHeight="1">
      <c r="D967" s="7"/>
      <c r="E967" s="7"/>
      <c r="AK967" s="5"/>
    </row>
    <row r="968" spans="4:37" ht="14.25" customHeight="1">
      <c r="D968" s="7"/>
      <c r="E968" s="7"/>
      <c r="AK968" s="5"/>
    </row>
    <row r="969" spans="4:37" ht="14.25" customHeight="1">
      <c r="D969" s="7"/>
      <c r="E969" s="7"/>
      <c r="AK969" s="5"/>
    </row>
    <row r="970" spans="4:37" ht="14.25" customHeight="1">
      <c r="D970" s="7"/>
      <c r="E970" s="7"/>
      <c r="AK970" s="5"/>
    </row>
    <row r="971" spans="4:37" ht="14.25" customHeight="1">
      <c r="D971" s="7"/>
      <c r="E971" s="7"/>
      <c r="AK971" s="5"/>
    </row>
    <row r="972" spans="4:37" ht="14.25" customHeight="1">
      <c r="D972" s="7"/>
      <c r="E972" s="7"/>
      <c r="AK972" s="5"/>
    </row>
    <row r="973" spans="4:37" ht="14.25" customHeight="1">
      <c r="D973" s="7"/>
      <c r="E973" s="7"/>
      <c r="AK973" s="5"/>
    </row>
    <row r="974" spans="4:37" ht="14.25" customHeight="1">
      <c r="D974" s="7"/>
      <c r="E974" s="7"/>
      <c r="AK974" s="5"/>
    </row>
    <row r="975" spans="4:37" ht="14.25" customHeight="1">
      <c r="D975" s="7"/>
      <c r="E975" s="7"/>
      <c r="AK975" s="5"/>
    </row>
    <row r="976" spans="4:37" ht="14.25" customHeight="1">
      <c r="D976" s="7"/>
      <c r="E976" s="7"/>
      <c r="AK976" s="5"/>
    </row>
    <row r="977" spans="4:37" ht="14.25" customHeight="1">
      <c r="D977" s="7"/>
      <c r="E977" s="7"/>
      <c r="AK977" s="5"/>
    </row>
    <row r="978" spans="4:37" ht="14.25" customHeight="1">
      <c r="D978" s="7"/>
      <c r="E978" s="7"/>
      <c r="AK978" s="5"/>
    </row>
    <row r="979" spans="4:37" ht="14.25" customHeight="1">
      <c r="D979" s="7"/>
      <c r="E979" s="7"/>
      <c r="AK979" s="5"/>
    </row>
    <row r="980" spans="4:37" ht="14.25" customHeight="1">
      <c r="D980" s="7"/>
      <c r="E980" s="7"/>
      <c r="AK980" s="5"/>
    </row>
    <row r="981" spans="4:37" ht="14.25" customHeight="1">
      <c r="D981" s="7"/>
      <c r="E981" s="7"/>
      <c r="AK981" s="5"/>
    </row>
    <row r="982" spans="4:37" ht="14.25" customHeight="1">
      <c r="D982" s="7"/>
      <c r="E982" s="7"/>
      <c r="AK982" s="5"/>
    </row>
    <row r="983" spans="4:37" ht="14.25" customHeight="1">
      <c r="D983" s="7"/>
      <c r="E983" s="7"/>
      <c r="AK983" s="5"/>
    </row>
    <row r="984" spans="4:37" ht="14.25" customHeight="1">
      <c r="D984" s="7"/>
      <c r="E984" s="7"/>
      <c r="AK984" s="5"/>
    </row>
    <row r="985" spans="4:37" ht="14.25" customHeight="1">
      <c r="D985" s="7"/>
      <c r="E985" s="7"/>
      <c r="AK985" s="5"/>
    </row>
    <row r="986" spans="4:37" ht="14.25" customHeight="1">
      <c r="D986" s="7"/>
      <c r="E986" s="7"/>
      <c r="AK986" s="5"/>
    </row>
    <row r="987" spans="4:37" ht="14.25" customHeight="1">
      <c r="D987" s="7"/>
      <c r="E987" s="7"/>
      <c r="AK987" s="5"/>
    </row>
    <row r="988" spans="4:37" ht="14.25" customHeight="1">
      <c r="D988" s="7"/>
      <c r="E988" s="7"/>
      <c r="AK988" s="5"/>
    </row>
    <row r="989" spans="4:37" ht="14.25" customHeight="1">
      <c r="D989" s="7"/>
      <c r="E989" s="7"/>
      <c r="AK989" s="5"/>
    </row>
    <row r="990" spans="4:37" ht="14.25" customHeight="1">
      <c r="D990" s="7"/>
      <c r="E990" s="7"/>
      <c r="AK990" s="5"/>
    </row>
    <row r="991" spans="4:37" ht="14.25" customHeight="1">
      <c r="D991" s="7"/>
      <c r="E991" s="7"/>
      <c r="AK991" s="5"/>
    </row>
    <row r="992" spans="4:37" ht="14.25" customHeight="1">
      <c r="D992" s="7"/>
      <c r="E992" s="7"/>
      <c r="AK992" s="5"/>
    </row>
    <row r="993" spans="4:37" ht="14.25" customHeight="1">
      <c r="D993" s="7"/>
      <c r="E993" s="7"/>
      <c r="AK993" s="5"/>
    </row>
    <row r="994" spans="4:37" ht="14.25" customHeight="1">
      <c r="D994" s="7"/>
      <c r="E994" s="7"/>
      <c r="AK994" s="5"/>
    </row>
    <row r="995" spans="4:37" ht="14.25" customHeight="1">
      <c r="D995" s="7"/>
      <c r="E995" s="7"/>
      <c r="AK995" s="5"/>
    </row>
    <row r="996" spans="4:37" ht="14.25" customHeight="1">
      <c r="D996" s="7"/>
      <c r="E996" s="7"/>
      <c r="AK996" s="5"/>
    </row>
    <row r="997" spans="4:37" ht="14.25" customHeight="1">
      <c r="D997" s="7"/>
      <c r="E997" s="7"/>
      <c r="AK997" s="5"/>
    </row>
    <row r="998" spans="4:37" ht="14.25" customHeight="1">
      <c r="D998" s="7"/>
      <c r="E998" s="7"/>
      <c r="AK998" s="5"/>
    </row>
    <row r="999" spans="4:37" ht="14.25" customHeight="1">
      <c r="D999" s="7"/>
      <c r="E999" s="7"/>
      <c r="AK999" s="5"/>
    </row>
    <row r="1000" spans="4:37" ht="14.25" customHeight="1">
      <c r="D1000" s="7"/>
      <c r="E1000" s="7"/>
      <c r="AK1000" s="5"/>
    </row>
  </sheetData>
  <sheetProtection password="EA3D" sheet="1" objects="1" scenarios="1"/>
  <mergeCells count="133">
    <mergeCell ref="E4:CL4"/>
    <mergeCell ref="A2:CW2"/>
    <mergeCell ref="E5:F5"/>
    <mergeCell ref="E6:F6"/>
    <mergeCell ref="E7:F7"/>
    <mergeCell ref="DN5:DO5"/>
    <mergeCell ref="DQ5:DR5"/>
    <mergeCell ref="DS5:DT5"/>
    <mergeCell ref="DQ6:DR6"/>
    <mergeCell ref="DS6:DT6"/>
    <mergeCell ref="DS7:DT7"/>
    <mergeCell ref="DQ7:DR7"/>
    <mergeCell ref="DE7:DF7"/>
    <mergeCell ref="DG7:DH7"/>
    <mergeCell ref="FW15:FZ15"/>
    <mergeCell ref="GA15:GD15"/>
    <mergeCell ref="F15:F16"/>
    <mergeCell ref="A15:A16"/>
    <mergeCell ref="B15:B16"/>
    <mergeCell ref="C15:C16"/>
    <mergeCell ref="GE15:GH15"/>
    <mergeCell ref="E8:F8"/>
    <mergeCell ref="E11:F11"/>
    <mergeCell ref="E9:F9"/>
    <mergeCell ref="CV15:CW16"/>
    <mergeCell ref="G15:AJ15"/>
    <mergeCell ref="BQ15:CT15"/>
    <mergeCell ref="DE9:DF9"/>
    <mergeCell ref="DC11:DD11"/>
    <mergeCell ref="DC9:DD9"/>
    <mergeCell ref="DS15:DV15"/>
    <mergeCell ref="DW15:DZ15"/>
    <mergeCell ref="DC15:DF15"/>
    <mergeCell ref="EI15:EL15"/>
    <mergeCell ref="EA15:ED15"/>
    <mergeCell ref="EE15:EH15"/>
    <mergeCell ref="FC15:FF15"/>
    <mergeCell ref="EY15:FB15"/>
    <mergeCell ref="CV54:CW54"/>
    <mergeCell ref="CV55:CW55"/>
    <mergeCell ref="CV56:CW56"/>
    <mergeCell ref="CV48:CW48"/>
    <mergeCell ref="CU15:CU16"/>
    <mergeCell ref="DN9:DO9"/>
    <mergeCell ref="DL8:DM8"/>
    <mergeCell ref="DL5:DM5"/>
    <mergeCell ref="DL7:DM7"/>
    <mergeCell ref="DN6:DO6"/>
    <mergeCell ref="DN7:DO7"/>
    <mergeCell ref="DN8:DO8"/>
    <mergeCell ref="DC6:DD6"/>
    <mergeCell ref="DE6:DF6"/>
    <mergeCell ref="DC5:DD5"/>
    <mergeCell ref="DE5:DF5"/>
    <mergeCell ref="DL6:DM6"/>
    <mergeCell ref="CV5:CW5"/>
    <mergeCell ref="DC7:DD7"/>
    <mergeCell ref="DI7:DJ7"/>
    <mergeCell ref="DI6:DJ6"/>
    <mergeCell ref="DI5:DJ5"/>
    <mergeCell ref="DG6:DH6"/>
    <mergeCell ref="DG5:DH5"/>
    <mergeCell ref="GI15:GI16"/>
    <mergeCell ref="GJ15:GJ16"/>
    <mergeCell ref="GL15:GL16"/>
    <mergeCell ref="GK15:GK16"/>
    <mergeCell ref="DC8:DD8"/>
    <mergeCell ref="DE8:DF8"/>
    <mergeCell ref="DQ8:DR8"/>
    <mergeCell ref="DG8:DH8"/>
    <mergeCell ref="DI8:DJ8"/>
    <mergeCell ref="DS8:DT8"/>
    <mergeCell ref="DQ11:DR11"/>
    <mergeCell ref="DS11:DT11"/>
    <mergeCell ref="DG9:DH9"/>
    <mergeCell ref="DI9:DJ9"/>
    <mergeCell ref="DL11:DM11"/>
    <mergeCell ref="DI11:DJ11"/>
    <mergeCell ref="DN11:DO11"/>
    <mergeCell ref="DQ9:DR9"/>
    <mergeCell ref="DS9:DT9"/>
    <mergeCell ref="DO15:DR15"/>
    <mergeCell ref="DL9:DM9"/>
    <mergeCell ref="DE11:DF11"/>
    <mergeCell ref="DG11:DH11"/>
    <mergeCell ref="DG15:DJ15"/>
    <mergeCell ref="FG15:FJ15"/>
    <mergeCell ref="FK15:FN15"/>
    <mergeCell ref="FO15:FR15"/>
    <mergeCell ref="FS15:FV15"/>
    <mergeCell ref="CV52:CW52"/>
    <mergeCell ref="CV53:CW53"/>
    <mergeCell ref="CV39:CW39"/>
    <mergeCell ref="CV40:CW40"/>
    <mergeCell ref="CV23:CW23"/>
    <mergeCell ref="CV24:CW24"/>
    <mergeCell ref="CV46:CW46"/>
    <mergeCell ref="CV34:CW34"/>
    <mergeCell ref="CV35:CW35"/>
    <mergeCell ref="CV36:CW36"/>
    <mergeCell ref="CV37:CW37"/>
    <mergeCell ref="CV38:CW38"/>
    <mergeCell ref="CV45:CW45"/>
    <mergeCell ref="CV47:CW47"/>
    <mergeCell ref="CV33:CW33"/>
    <mergeCell ref="CY15:DB15"/>
    <mergeCell ref="DK15:DN15"/>
    <mergeCell ref="EM15:EP15"/>
    <mergeCell ref="CV21:CW21"/>
    <mergeCell ref="CV22:CW22"/>
    <mergeCell ref="CV17:CW17"/>
    <mergeCell ref="CV18:CW18"/>
    <mergeCell ref="CV19:CW19"/>
    <mergeCell ref="CV20:CW20"/>
    <mergeCell ref="D15:D16"/>
    <mergeCell ref="E15:E16"/>
    <mergeCell ref="EU15:EX15"/>
    <mergeCell ref="EQ15:ET15"/>
    <mergeCell ref="CV49:CW49"/>
    <mergeCell ref="CV51:CW51"/>
    <mergeCell ref="CV50:CW50"/>
    <mergeCell ref="CV41:CW41"/>
    <mergeCell ref="CV42:CW42"/>
    <mergeCell ref="CV43:CW43"/>
    <mergeCell ref="CV44:CW44"/>
    <mergeCell ref="CV32:CW32"/>
    <mergeCell ref="CV25:CW25"/>
    <mergeCell ref="CV26:CW26"/>
    <mergeCell ref="CV27:CW27"/>
    <mergeCell ref="CV28:CW28"/>
    <mergeCell ref="CV29:CW29"/>
    <mergeCell ref="CV30:CW30"/>
    <mergeCell ref="CV31:CW31"/>
  </mergeCells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0"/>
  <sheetViews>
    <sheetView workbookViewId="0">
      <selection activeCell="AC27" sqref="AC27"/>
    </sheetView>
  </sheetViews>
  <sheetFormatPr baseColWidth="10" defaultColWidth="14.42578125" defaultRowHeight="15" customHeight="1"/>
  <cols>
    <col min="1" max="1" width="10.7109375" customWidth="1"/>
    <col min="2" max="19" width="4.7109375" customWidth="1"/>
    <col min="20" max="20" width="4.5703125" customWidth="1"/>
    <col min="21" max="23" width="4.7109375" customWidth="1"/>
    <col min="24" max="31" width="4.7109375" style="71" customWidth="1"/>
  </cols>
  <sheetData>
    <row r="1" spans="1:31" ht="14.25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4.25" customHeight="1">
      <c r="A2" s="124" t="str">
        <f>CONCATENATE("RESULTADO DE LA EVALUACIÓN DE LOGROS DE CAPACIDADES EN"," ",'INGRESO DATOS'!C13)</f>
        <v>RESULTADO DE LA EVALUACIÓN DE LOGROS DE CAPACIDADES EN COMPRENSION LECTORA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/>
      <c r="Y2"/>
      <c r="Z2"/>
      <c r="AA2"/>
      <c r="AB2"/>
      <c r="AC2"/>
      <c r="AD2"/>
      <c r="AE2"/>
    </row>
    <row r="3" spans="1:31" ht="14.25" customHeight="1">
      <c r="A3" s="124" t="str">
        <f>CONCATENATE('INGRESO DATOS'!C9," ","DE"," ",'INGRESO DATOS'!C7," ","-"," ","2019")</f>
        <v>TERCERO DE PRIMARIA - 2019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/>
      <c r="Y3"/>
      <c r="Z3"/>
      <c r="AA3"/>
      <c r="AB3"/>
      <c r="AC3"/>
      <c r="AD3"/>
      <c r="AE3"/>
    </row>
    <row r="4" spans="1:31" ht="14.2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1" ht="14.25" customHeight="1">
      <c r="A5" s="56" t="s">
        <v>84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4.25" customHeight="1">
      <c r="A6" s="52" t="s">
        <v>27</v>
      </c>
      <c r="B6" s="126" t="s">
        <v>85</v>
      </c>
      <c r="C6" s="85"/>
      <c r="D6" s="127" t="s">
        <v>86</v>
      </c>
      <c r="E6" s="8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ht="14.25" customHeight="1">
      <c r="A7" s="59" t="str">
        <f>REPORTE!CV6</f>
        <v>PREVIO INICIO</v>
      </c>
      <c r="B7" s="131">
        <f>REPORTE!CW6</f>
        <v>0</v>
      </c>
      <c r="C7" s="85"/>
      <c r="D7" s="130" t="str">
        <f t="shared" ref="D7:D10" si="0">IFERROR(((B7*100)/$B$12)%,"")</f>
        <v/>
      </c>
      <c r="E7" s="85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</row>
    <row r="8" spans="1:31" ht="14.25" customHeight="1">
      <c r="A8" s="59" t="str">
        <f>REPORTE!CV7</f>
        <v>INICIO</v>
      </c>
      <c r="B8" s="131">
        <f>REPORTE!CW7</f>
        <v>0</v>
      </c>
      <c r="C8" s="85"/>
      <c r="D8" s="130" t="str">
        <f t="shared" si="0"/>
        <v/>
      </c>
      <c r="E8" s="85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spans="1:31" ht="14.25" customHeight="1">
      <c r="A9" s="59" t="str">
        <f>REPORTE!CV8</f>
        <v>PROCESO</v>
      </c>
      <c r="B9" s="131">
        <f>REPORTE!CW8</f>
        <v>0</v>
      </c>
      <c r="C9" s="85"/>
      <c r="D9" s="130" t="str">
        <f t="shared" si="0"/>
        <v/>
      </c>
      <c r="E9" s="85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</row>
    <row r="10" spans="1:31" ht="14.25" customHeight="1">
      <c r="A10" s="59" t="str">
        <f>REPORTE!CV9</f>
        <v>SATISFACTORIO</v>
      </c>
      <c r="B10" s="131">
        <f>REPORTE!CW9</f>
        <v>0</v>
      </c>
      <c r="C10" s="85"/>
      <c r="D10" s="130" t="str">
        <f t="shared" si="0"/>
        <v/>
      </c>
      <c r="E10" s="85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</row>
    <row r="11" spans="1:31" ht="14.25" customHeight="1">
      <c r="A11" s="56"/>
      <c r="B11" s="61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</row>
    <row r="12" spans="1:31" ht="14.25" customHeight="1">
      <c r="A12" s="62" t="s">
        <v>75</v>
      </c>
      <c r="B12" s="128">
        <f>REPORTE!CW11</f>
        <v>0</v>
      </c>
      <c r="C12" s="85"/>
      <c r="D12" s="129">
        <f>SUM(D7:E10)</f>
        <v>0</v>
      </c>
      <c r="E12" s="85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</row>
    <row r="13" spans="1:31" ht="14.25" customHeight="1">
      <c r="A13" s="54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1:31" ht="14.25" customHeight="1">
      <c r="A14" s="54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1:31" ht="14.25" customHeight="1">
      <c r="A15" s="5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1:31" ht="14.25" customHeight="1">
      <c r="A16" s="5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</row>
    <row r="17" spans="1:31" ht="14.25" customHeight="1">
      <c r="A17" s="5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</row>
    <row r="18" spans="1:31" ht="14.25" customHeight="1">
      <c r="A18" s="56" t="s">
        <v>87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</row>
    <row r="19" spans="1:31" ht="14.25" customHeight="1">
      <c r="A19" s="62" t="s">
        <v>88</v>
      </c>
      <c r="B19" s="63">
        <v>1</v>
      </c>
      <c r="C19" s="63">
        <v>2</v>
      </c>
      <c r="D19" s="63">
        <v>3</v>
      </c>
      <c r="E19" s="63">
        <v>4</v>
      </c>
      <c r="F19" s="63">
        <v>5</v>
      </c>
      <c r="G19" s="63">
        <v>6</v>
      </c>
      <c r="H19" s="63">
        <v>7</v>
      </c>
      <c r="I19" s="63">
        <v>8</v>
      </c>
      <c r="J19" s="63">
        <v>9</v>
      </c>
      <c r="K19" s="63">
        <v>10</v>
      </c>
      <c r="L19" s="63">
        <v>11</v>
      </c>
      <c r="M19" s="63">
        <v>12</v>
      </c>
      <c r="N19" s="63">
        <v>13</v>
      </c>
      <c r="O19" s="63">
        <v>14</v>
      </c>
      <c r="P19" s="63">
        <v>15</v>
      </c>
      <c r="Q19" s="63">
        <v>16</v>
      </c>
      <c r="R19" s="63">
        <v>17</v>
      </c>
      <c r="S19" s="63">
        <v>18</v>
      </c>
      <c r="T19" s="63">
        <v>19</v>
      </c>
      <c r="U19" s="63">
        <v>20</v>
      </c>
      <c r="V19" s="63">
        <v>21</v>
      </c>
      <c r="W19" s="63">
        <v>22</v>
      </c>
      <c r="X19" s="63">
        <v>23</v>
      </c>
      <c r="Y19" s="63">
        <v>24</v>
      </c>
      <c r="Z19" s="63">
        <v>25</v>
      </c>
      <c r="AA19" s="63">
        <v>26</v>
      </c>
      <c r="AB19" s="63">
        <v>27</v>
      </c>
      <c r="AC19" s="63">
        <v>28</v>
      </c>
      <c r="AD19" s="63">
        <v>29</v>
      </c>
      <c r="AE19" s="63">
        <v>30</v>
      </c>
    </row>
    <row r="20" spans="1:31" ht="14.25" customHeight="1">
      <c r="A20" s="59" t="s">
        <v>89</v>
      </c>
      <c r="B20" s="64">
        <f>REPORTE!BQ13</f>
        <v>0</v>
      </c>
      <c r="C20" s="64">
        <f>REPORTE!BR13</f>
        <v>0</v>
      </c>
      <c r="D20" s="64">
        <f>REPORTE!BS13</f>
        <v>0</v>
      </c>
      <c r="E20" s="64">
        <f>REPORTE!BT13</f>
        <v>0</v>
      </c>
      <c r="F20" s="64">
        <f>REPORTE!BU13</f>
        <v>0</v>
      </c>
      <c r="G20" s="64">
        <f>REPORTE!BV13</f>
        <v>0</v>
      </c>
      <c r="H20" s="64">
        <f>REPORTE!BW13</f>
        <v>0</v>
      </c>
      <c r="I20" s="64">
        <f>REPORTE!BX13</f>
        <v>0</v>
      </c>
      <c r="J20" s="64">
        <f>REPORTE!BY13</f>
        <v>0</v>
      </c>
      <c r="K20" s="64">
        <f>REPORTE!BZ13</f>
        <v>0</v>
      </c>
      <c r="L20" s="64">
        <f>REPORTE!CA13</f>
        <v>0</v>
      </c>
      <c r="M20" s="64">
        <f>REPORTE!CB13</f>
        <v>0</v>
      </c>
      <c r="N20" s="64">
        <f>REPORTE!CC13</f>
        <v>0</v>
      </c>
      <c r="O20" s="64">
        <f>REPORTE!CD13</f>
        <v>0</v>
      </c>
      <c r="P20" s="64">
        <f>REPORTE!CE13</f>
        <v>0</v>
      </c>
      <c r="Q20" s="64">
        <f>REPORTE!CF13</f>
        <v>0</v>
      </c>
      <c r="R20" s="64">
        <f>REPORTE!CG13</f>
        <v>0</v>
      </c>
      <c r="S20" s="64">
        <f>REPORTE!CH13</f>
        <v>0</v>
      </c>
      <c r="T20" s="64">
        <f>REPORTE!CI13</f>
        <v>0</v>
      </c>
      <c r="U20" s="64">
        <f>REPORTE!CJ13</f>
        <v>0</v>
      </c>
      <c r="V20" s="64">
        <f>REPORTE!CK13</f>
        <v>0</v>
      </c>
      <c r="W20" s="64">
        <f>REPORTE!CL13</f>
        <v>0</v>
      </c>
      <c r="X20" s="64">
        <f>REPORTE!CM13</f>
        <v>0</v>
      </c>
      <c r="Y20" s="64">
        <f>REPORTE!CN13</f>
        <v>0</v>
      </c>
      <c r="Z20" s="64">
        <f>REPORTE!CO13</f>
        <v>0</v>
      </c>
      <c r="AA20" s="64">
        <f>REPORTE!CP13</f>
        <v>0</v>
      </c>
      <c r="AB20" s="64">
        <f>REPORTE!CQ13</f>
        <v>0</v>
      </c>
      <c r="AC20" s="64">
        <f>REPORTE!CR13</f>
        <v>0</v>
      </c>
      <c r="AD20" s="64">
        <f>REPORTE!CS13</f>
        <v>0</v>
      </c>
      <c r="AE20" s="64">
        <f>REPORTE!CT13</f>
        <v>0</v>
      </c>
    </row>
    <row r="21" spans="1:31" ht="14.25" customHeight="1">
      <c r="A21" s="59" t="s">
        <v>90</v>
      </c>
      <c r="B21" s="65" t="str">
        <f t="shared" ref="B21:G21" si="1">IFERROR(((B20*100)/$B$12)%,"-")</f>
        <v>-</v>
      </c>
      <c r="C21" s="65" t="str">
        <f t="shared" si="1"/>
        <v>-</v>
      </c>
      <c r="D21" s="65" t="str">
        <f t="shared" si="1"/>
        <v>-</v>
      </c>
      <c r="E21" s="65" t="str">
        <f t="shared" si="1"/>
        <v>-</v>
      </c>
      <c r="F21" s="65" t="str">
        <f t="shared" si="1"/>
        <v>-</v>
      </c>
      <c r="G21" s="65" t="str">
        <f t="shared" si="1"/>
        <v>-</v>
      </c>
      <c r="H21" s="65" t="str">
        <f t="shared" ref="H21:AE21" si="2">IFERROR(((H20*100)/$B$12)%,"-")</f>
        <v>-</v>
      </c>
      <c r="I21" s="65" t="str">
        <f t="shared" si="2"/>
        <v>-</v>
      </c>
      <c r="J21" s="65" t="str">
        <f t="shared" si="2"/>
        <v>-</v>
      </c>
      <c r="K21" s="65" t="str">
        <f t="shared" si="2"/>
        <v>-</v>
      </c>
      <c r="L21" s="65" t="str">
        <f t="shared" si="2"/>
        <v>-</v>
      </c>
      <c r="M21" s="65" t="str">
        <f t="shared" si="2"/>
        <v>-</v>
      </c>
      <c r="N21" s="65" t="str">
        <f t="shared" si="2"/>
        <v>-</v>
      </c>
      <c r="O21" s="65" t="str">
        <f t="shared" si="2"/>
        <v>-</v>
      </c>
      <c r="P21" s="65" t="str">
        <f t="shared" si="2"/>
        <v>-</v>
      </c>
      <c r="Q21" s="65" t="str">
        <f t="shared" si="2"/>
        <v>-</v>
      </c>
      <c r="R21" s="65" t="str">
        <f t="shared" si="2"/>
        <v>-</v>
      </c>
      <c r="S21" s="65" t="str">
        <f t="shared" si="2"/>
        <v>-</v>
      </c>
      <c r="T21" s="65" t="str">
        <f t="shared" si="2"/>
        <v>-</v>
      </c>
      <c r="U21" s="65" t="str">
        <f t="shared" si="2"/>
        <v>-</v>
      </c>
      <c r="V21" s="65" t="str">
        <f t="shared" si="2"/>
        <v>-</v>
      </c>
      <c r="W21" s="65" t="str">
        <f t="shared" si="2"/>
        <v>-</v>
      </c>
      <c r="X21" s="65" t="str">
        <f t="shared" si="2"/>
        <v>-</v>
      </c>
      <c r="Y21" s="65" t="str">
        <f t="shared" si="2"/>
        <v>-</v>
      </c>
      <c r="Z21" s="65" t="str">
        <f t="shared" si="2"/>
        <v>-</v>
      </c>
      <c r="AA21" s="65" t="str">
        <f t="shared" si="2"/>
        <v>-</v>
      </c>
      <c r="AB21" s="65" t="str">
        <f t="shared" si="2"/>
        <v>-</v>
      </c>
      <c r="AC21" s="65" t="str">
        <f t="shared" si="2"/>
        <v>-</v>
      </c>
      <c r="AD21" s="65" t="str">
        <f t="shared" si="2"/>
        <v>-</v>
      </c>
      <c r="AE21" s="65" t="str">
        <f t="shared" si="2"/>
        <v>-</v>
      </c>
    </row>
    <row r="22" spans="1:31" ht="14.25" customHeight="1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ht="14.25" customHeight="1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ht="14.25" customHeight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ht="14.25" customHeight="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ht="14.25" customHeight="1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 ht="14.25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ht="14.25" customHeight="1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ht="14.25" customHeigh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1" ht="14.25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ht="14.25" customHeight="1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ht="14.25" customHeight="1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ht="14.25" customHeight="1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ht="14.25" customHeight="1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ht="14.25" customHeight="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ht="14.25" customHeight="1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ht="14.25" customHeight="1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ht="14.25" customHeight="1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</row>
    <row r="39" spans="1:31" ht="14.25" customHeight="1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ht="14.25" customHeight="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ht="14.25" customHeight="1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</row>
    <row r="42" spans="1:31" ht="14.25" customHeight="1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ht="14.25" customHeight="1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</row>
    <row r="44" spans="1:31" ht="14.25" customHeight="1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</row>
    <row r="45" spans="1:31" ht="14.25" customHeight="1">
      <c r="A45" s="56" t="s">
        <v>91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</row>
    <row r="46" spans="1:31" ht="14.25" customHeight="1">
      <c r="A46" s="62" t="s">
        <v>88</v>
      </c>
      <c r="B46" s="63">
        <v>1</v>
      </c>
      <c r="C46" s="63">
        <v>2</v>
      </c>
      <c r="D46" s="63">
        <v>3</v>
      </c>
      <c r="E46" s="63">
        <v>4</v>
      </c>
      <c r="F46" s="63">
        <v>5</v>
      </c>
      <c r="G46" s="63">
        <v>6</v>
      </c>
      <c r="H46" s="63">
        <v>7</v>
      </c>
      <c r="I46" s="63">
        <v>8</v>
      </c>
      <c r="J46" s="63">
        <v>9</v>
      </c>
      <c r="K46" s="63">
        <v>10</v>
      </c>
      <c r="L46" s="63">
        <v>11</v>
      </c>
      <c r="M46" s="63">
        <v>12</v>
      </c>
      <c r="N46" s="63">
        <v>13</v>
      </c>
      <c r="O46" s="63">
        <v>14</v>
      </c>
      <c r="P46" s="63">
        <v>15</v>
      </c>
      <c r="Q46" s="63">
        <v>16</v>
      </c>
      <c r="R46" s="63">
        <v>17</v>
      </c>
      <c r="S46" s="63">
        <v>18</v>
      </c>
      <c r="T46" s="63">
        <v>19</v>
      </c>
      <c r="U46" s="63">
        <v>20</v>
      </c>
      <c r="V46" s="63">
        <v>21</v>
      </c>
      <c r="W46" s="63">
        <v>22</v>
      </c>
      <c r="X46" s="63">
        <v>23</v>
      </c>
      <c r="Y46" s="63">
        <v>24</v>
      </c>
      <c r="Z46" s="63">
        <v>25</v>
      </c>
      <c r="AA46" s="63">
        <v>26</v>
      </c>
      <c r="AB46" s="63">
        <v>27</v>
      </c>
      <c r="AC46" s="63">
        <v>28</v>
      </c>
      <c r="AD46" s="63">
        <v>29</v>
      </c>
      <c r="AE46" s="63">
        <v>30</v>
      </c>
    </row>
    <row r="47" spans="1:31" ht="14.25" customHeight="1">
      <c r="A47" s="67" t="s">
        <v>41</v>
      </c>
      <c r="B47" s="64" t="str">
        <f>IF(COUNTIF(REPORTE!G$17:G$56,"A")=0,"0",COUNTIF(REPORTE!G$17:G$56,"A"))</f>
        <v>0</v>
      </c>
      <c r="C47" s="64" t="str">
        <f>IF(COUNTIF(REPORTE!H$17:H$56,"A")=0,"0",COUNTIF(REPORTE!H$17:H$56,"A"))</f>
        <v>0</v>
      </c>
      <c r="D47" s="64" t="str">
        <f>IF(COUNTIF(REPORTE!I$17:I$56,"A")=0,"0",COUNTIF(REPORTE!I$17:I$56,"A"))</f>
        <v>0</v>
      </c>
      <c r="E47" s="64" t="str">
        <f>IF(COUNTIF(REPORTE!J$17:J$56,"A")=0,"0",COUNTIF(REPORTE!J$17:J$56,"A"))</f>
        <v>0</v>
      </c>
      <c r="F47" s="64" t="str">
        <f>IF(COUNTIF(REPORTE!K$17:K$56,"A")=0,"0",COUNTIF(REPORTE!K$17:K$56,"A"))</f>
        <v>0</v>
      </c>
      <c r="G47" s="64" t="str">
        <f>IF(COUNTIF(REPORTE!L$17:L$56,"A")=0,"0",COUNTIF(REPORTE!L$17:L$56,"A"))</f>
        <v>0</v>
      </c>
      <c r="H47" s="64" t="str">
        <f>IF(COUNTIF(REPORTE!M$17:M$56,"A")=0,"0",COUNTIF(REPORTE!M$17:M$56,"A"))</f>
        <v>0</v>
      </c>
      <c r="I47" s="64" t="str">
        <f>IF(COUNTIF(REPORTE!N$17:N$56,"A")=0,"0",COUNTIF(REPORTE!N$17:N$56,"A"))</f>
        <v>0</v>
      </c>
      <c r="J47" s="64" t="str">
        <f>IF(COUNTIF(REPORTE!O$17:O$56,"A")=0,"0",COUNTIF(REPORTE!O$17:O$56,"A"))</f>
        <v>0</v>
      </c>
      <c r="K47" s="64" t="str">
        <f>IF(COUNTIF(REPORTE!P$17:P$56,"A")=0,"0",COUNTIF(REPORTE!P$17:P$56,"A"))</f>
        <v>0</v>
      </c>
      <c r="L47" s="64" t="str">
        <f>IF(COUNTIF(REPORTE!Q$17:Q$56,"A")=0,"0",COUNTIF(REPORTE!Q$17:Q$56,"A"))</f>
        <v>0</v>
      </c>
      <c r="M47" s="64" t="str">
        <f>IF(COUNTIF(REPORTE!R$17:R$56,"A")=0,"0",COUNTIF(REPORTE!R$17:R$56,"A"))</f>
        <v>0</v>
      </c>
      <c r="N47" s="64" t="str">
        <f>IF(COUNTIF(REPORTE!S$17:S$56,"A")=0,"0",COUNTIF(REPORTE!S$17:S$56,"A"))</f>
        <v>0</v>
      </c>
      <c r="O47" s="64" t="str">
        <f>IF(COUNTIF(REPORTE!T$17:T$56,"A")=0,"0",COUNTIF(REPORTE!T$17:T$56,"A"))</f>
        <v>0</v>
      </c>
      <c r="P47" s="64" t="str">
        <f>IF(COUNTIF(REPORTE!U$17:U$56,"A")=0,"0",COUNTIF(REPORTE!U$17:U$56,"A"))</f>
        <v>0</v>
      </c>
      <c r="Q47" s="64" t="str">
        <f>IF(COUNTIF(REPORTE!V$17:V$56,"A")=0,"0",COUNTIF(REPORTE!V$17:V$56,"A"))</f>
        <v>0</v>
      </c>
      <c r="R47" s="64" t="str">
        <f>IF(COUNTIF(REPORTE!W$17:W$56,"A")=0,"0",COUNTIF(REPORTE!W$17:W$56,"A"))</f>
        <v>0</v>
      </c>
      <c r="S47" s="64" t="str">
        <f>IF(COUNTIF(REPORTE!X$17:X$56,"A")=0,"0",COUNTIF(REPORTE!X$17:X$56,"A"))</f>
        <v>0</v>
      </c>
      <c r="T47" s="64" t="str">
        <f>IF(COUNTIF(REPORTE!Y$17:Y$56,"A")=0,"0",COUNTIF(REPORTE!Y$17:Y$56,"A"))</f>
        <v>0</v>
      </c>
      <c r="U47" s="64" t="str">
        <f>IF(COUNTIF(REPORTE!Z$17:Z$56,"A")=0,"0",COUNTIF(REPORTE!Z$17:Z$56,"A"))</f>
        <v>0</v>
      </c>
      <c r="V47" s="64" t="str">
        <f>IF(COUNTIF(REPORTE!AA$17:AA$56,"A")=0,"0",COUNTIF(REPORTE!AA$17:AA$56,"A"))</f>
        <v>0</v>
      </c>
      <c r="W47" s="64" t="str">
        <f>IF(COUNTIF(REPORTE!AB$17:AB$56,"A")=0,"0",COUNTIF(REPORTE!AB$17:AB$56,"A"))</f>
        <v>0</v>
      </c>
      <c r="X47" s="64" t="str">
        <f>IF(COUNTIF(REPORTE!AC$17:AC$56,"A")=0,"0",COUNTIF(REPORTE!AC$17:AC$56,"A"))</f>
        <v>0</v>
      </c>
      <c r="Y47" s="64" t="str">
        <f>IF(COUNTIF(REPORTE!AD$17:AD$56,"A")=0,"0",COUNTIF(REPORTE!AD$17:AD$56,"A"))</f>
        <v>0</v>
      </c>
      <c r="Z47" s="64" t="str">
        <f>IF(COUNTIF(REPORTE!AE$17:AE$56,"A")=0,"0",COUNTIF(REPORTE!AE$17:AE$56,"A"))</f>
        <v>0</v>
      </c>
      <c r="AA47" s="64" t="str">
        <f>IF(COUNTIF(REPORTE!AF$17:AF$56,"A")=0,"0",COUNTIF(REPORTE!AF$17:AF$56,"A"))</f>
        <v>0</v>
      </c>
      <c r="AB47" s="64" t="str">
        <f>IF(COUNTIF(REPORTE!AG$17:AG$56,"A")=0,"0",COUNTIF(REPORTE!AG$17:AG$56,"A"))</f>
        <v>0</v>
      </c>
      <c r="AC47" s="64" t="str">
        <f>IF(COUNTIF(REPORTE!AH$17:AH$56,"A")=0,"0",COUNTIF(REPORTE!AH$17:AH$56,"A"))</f>
        <v>0</v>
      </c>
      <c r="AD47" s="64" t="str">
        <f>IF(COUNTIF(REPORTE!AI$17:AI$56,"A")=0,"0",COUNTIF(REPORTE!AI$17:AI$56,"A"))</f>
        <v>0</v>
      </c>
      <c r="AE47" s="64" t="str">
        <f>IF(COUNTIF(REPORTE!AJ$17:AJ$56,"A")=0,"0",COUNTIF(REPORTE!AJ$17:AJ$56,"A"))</f>
        <v>0</v>
      </c>
    </row>
    <row r="48" spans="1:31" ht="14.25" customHeight="1">
      <c r="A48" s="67" t="s">
        <v>54</v>
      </c>
      <c r="B48" s="64" t="str">
        <f>IF(COUNTIF(REPORTE!G$17:G$56,"B")=0,"0",COUNTIF(REPORTE!G$17:G$56,"B"))</f>
        <v>0</v>
      </c>
      <c r="C48" s="64" t="str">
        <f>IF(COUNTIF(REPORTE!H$17:H$56,"B")=0,"0",COUNTIF(REPORTE!H$17:H$56,"B"))</f>
        <v>0</v>
      </c>
      <c r="D48" s="64" t="str">
        <f>IF(COUNTIF(REPORTE!I$17:I$56,"B")=0,"0",COUNTIF(REPORTE!I$17:I$56,"B"))</f>
        <v>0</v>
      </c>
      <c r="E48" s="64" t="str">
        <f>IF(COUNTIF(REPORTE!J$17:J$56,"B")=0,"0",COUNTIF(REPORTE!J$17:J$56,"B"))</f>
        <v>0</v>
      </c>
      <c r="F48" s="64" t="str">
        <f>IF(COUNTIF(REPORTE!K$17:K$56,"B")=0,"0",COUNTIF(REPORTE!K$17:K$56,"B"))</f>
        <v>0</v>
      </c>
      <c r="G48" s="64" t="str">
        <f>IF(COUNTIF(REPORTE!L$17:L$56,"B")=0,"0",COUNTIF(REPORTE!L$17:L$56,"B"))</f>
        <v>0</v>
      </c>
      <c r="H48" s="64" t="str">
        <f>IF(COUNTIF(REPORTE!M$17:M$56,"B")=0,"0",COUNTIF(REPORTE!M$17:M$56,"B"))</f>
        <v>0</v>
      </c>
      <c r="I48" s="64" t="str">
        <f>IF(COUNTIF(REPORTE!N$17:N$56,"B")=0,"0",COUNTIF(REPORTE!N$17:N$56,"B"))</f>
        <v>0</v>
      </c>
      <c r="J48" s="64" t="str">
        <f>IF(COUNTIF(REPORTE!O$17:O$56,"B")=0,"0",COUNTIF(REPORTE!O$17:O$56,"B"))</f>
        <v>0</v>
      </c>
      <c r="K48" s="64" t="str">
        <f>IF(COUNTIF(REPORTE!P$17:P$56,"B")=0,"0",COUNTIF(REPORTE!P$17:P$56,"B"))</f>
        <v>0</v>
      </c>
      <c r="L48" s="64" t="str">
        <f>IF(COUNTIF(REPORTE!Q$17:Q$56,"B")=0,"0",COUNTIF(REPORTE!Q$17:Q$56,"B"))</f>
        <v>0</v>
      </c>
      <c r="M48" s="64" t="str">
        <f>IF(COUNTIF(REPORTE!R$17:R$56,"B")=0,"0",COUNTIF(REPORTE!R$17:R$56,"B"))</f>
        <v>0</v>
      </c>
      <c r="N48" s="64" t="str">
        <f>IF(COUNTIF(REPORTE!S$17:S$56,"B")=0,"0",COUNTIF(REPORTE!S$17:S$56,"B"))</f>
        <v>0</v>
      </c>
      <c r="O48" s="64" t="str">
        <f>IF(COUNTIF(REPORTE!T$17:T$56,"B")=0,"0",COUNTIF(REPORTE!T$17:T$56,"B"))</f>
        <v>0</v>
      </c>
      <c r="P48" s="64" t="str">
        <f>IF(COUNTIF(REPORTE!U$17:U$56,"B")=0,"0",COUNTIF(REPORTE!U$17:U$56,"B"))</f>
        <v>0</v>
      </c>
      <c r="Q48" s="64" t="str">
        <f>IF(COUNTIF(REPORTE!V$17:V$56,"B")=0,"0",COUNTIF(REPORTE!V$17:V$56,"B"))</f>
        <v>0</v>
      </c>
      <c r="R48" s="64" t="str">
        <f>IF(COUNTIF(REPORTE!W$17:W$56,"B")=0,"0",COUNTIF(REPORTE!W$17:W$56,"B"))</f>
        <v>0</v>
      </c>
      <c r="S48" s="64" t="str">
        <f>IF(COUNTIF(REPORTE!X$17:X$56,"B")=0,"0",COUNTIF(REPORTE!X$17:X$56,"B"))</f>
        <v>0</v>
      </c>
      <c r="T48" s="64" t="str">
        <f>IF(COUNTIF(REPORTE!Y$17:Y$56,"B")=0,"0",COUNTIF(REPORTE!Y$17:Y$56,"B"))</f>
        <v>0</v>
      </c>
      <c r="U48" s="64" t="str">
        <f>IF(COUNTIF(REPORTE!Z$17:Z$56,"B")=0,"0",COUNTIF(REPORTE!Z$17:Z$56,"B"))</f>
        <v>0</v>
      </c>
      <c r="V48" s="64" t="str">
        <f>IF(COUNTIF(REPORTE!AA$17:AA$56,"B")=0,"0",COUNTIF(REPORTE!AA$17:AA$56,"B"))</f>
        <v>0</v>
      </c>
      <c r="W48" s="64" t="str">
        <f>IF(COUNTIF(REPORTE!AB$17:AB$56,"B")=0,"0",COUNTIF(REPORTE!AB$17:AB$56,"B"))</f>
        <v>0</v>
      </c>
      <c r="X48" s="64" t="str">
        <f>IF(COUNTIF(REPORTE!AC$17:AC$56,"B")=0,"0",COUNTIF(REPORTE!AC$17:AC$56,"B"))</f>
        <v>0</v>
      </c>
      <c r="Y48" s="64" t="str">
        <f>IF(COUNTIF(REPORTE!AD$17:AD$56,"B")=0,"0",COUNTIF(REPORTE!AD$17:AD$56,"B"))</f>
        <v>0</v>
      </c>
      <c r="Z48" s="64" t="str">
        <f>IF(COUNTIF(REPORTE!AE$17:AE$56,"B")=0,"0",COUNTIF(REPORTE!AE$17:AE$56,"B"))</f>
        <v>0</v>
      </c>
      <c r="AA48" s="64" t="str">
        <f>IF(COUNTIF(REPORTE!AF$17:AF$56,"B")=0,"0",COUNTIF(REPORTE!AF$17:AF$56,"B"))</f>
        <v>0</v>
      </c>
      <c r="AB48" s="64" t="str">
        <f>IF(COUNTIF(REPORTE!AG$17:AG$56,"B")=0,"0",COUNTIF(REPORTE!AG$17:AG$56,"B"))</f>
        <v>0</v>
      </c>
      <c r="AC48" s="64" t="str">
        <f>IF(COUNTIF(REPORTE!AH$17:AH$56,"B")=0,"0",COUNTIF(REPORTE!AH$17:AH$56,"B"))</f>
        <v>0</v>
      </c>
      <c r="AD48" s="64" t="str">
        <f>IF(COUNTIF(REPORTE!AI$17:AI$56,"B")=0,"0",COUNTIF(REPORTE!AI$17:AI$56,"B"))</f>
        <v>0</v>
      </c>
      <c r="AE48" s="64" t="str">
        <f>IF(COUNTIF(REPORTE!AJ$17:AJ$56,"B")=0,"0",COUNTIF(REPORTE!AJ$17:AJ$56,"B"))</f>
        <v>0</v>
      </c>
    </row>
    <row r="49" spans="1:31" ht="14.25" customHeight="1">
      <c r="A49" s="67" t="s">
        <v>59</v>
      </c>
      <c r="B49" s="64" t="str">
        <f>IF(COUNTIF(REPORTE!G$17:G$56,"C")=0,"0",COUNTIF(REPORTE!G$17:G$56,"C"))</f>
        <v>0</v>
      </c>
      <c r="C49" s="64" t="str">
        <f>IF(COUNTIF(REPORTE!H$17:H$56,"C")=0,"0",COUNTIF(REPORTE!H$17:H$56,"C"))</f>
        <v>0</v>
      </c>
      <c r="D49" s="64" t="str">
        <f>IF(COUNTIF(REPORTE!I$17:I$56,"C")=0,"0",COUNTIF(REPORTE!I$17:I$56,"C"))</f>
        <v>0</v>
      </c>
      <c r="E49" s="64" t="str">
        <f>IF(COUNTIF(REPORTE!J$17:J$56,"C")=0,"0",COUNTIF(REPORTE!J$17:J$56,"C"))</f>
        <v>0</v>
      </c>
      <c r="F49" s="64" t="str">
        <f>IF(COUNTIF(REPORTE!K$17:K$56,"C")=0,"0",COUNTIF(REPORTE!K$17:K$56,"C"))</f>
        <v>0</v>
      </c>
      <c r="G49" s="64" t="str">
        <f>IF(COUNTIF(REPORTE!L$17:L$56,"C")=0,"0",COUNTIF(REPORTE!L$17:L$56,"C"))</f>
        <v>0</v>
      </c>
      <c r="H49" s="64" t="str">
        <f>IF(COUNTIF(REPORTE!M$17:M$56,"C")=0,"0",COUNTIF(REPORTE!M$17:M$56,"C"))</f>
        <v>0</v>
      </c>
      <c r="I49" s="64" t="str">
        <f>IF(COUNTIF(REPORTE!N$17:N$56,"C")=0,"0",COUNTIF(REPORTE!N$17:N$56,"C"))</f>
        <v>0</v>
      </c>
      <c r="J49" s="64" t="str">
        <f>IF(COUNTIF(REPORTE!O$17:O$56,"C")=0,"0",COUNTIF(REPORTE!O$17:O$56,"C"))</f>
        <v>0</v>
      </c>
      <c r="K49" s="64" t="str">
        <f>IF(COUNTIF(REPORTE!P$17:P$56,"C")=0,"0",COUNTIF(REPORTE!P$17:P$56,"C"))</f>
        <v>0</v>
      </c>
      <c r="L49" s="64" t="str">
        <f>IF(COUNTIF(REPORTE!Q$17:Q$56,"C")=0,"0",COUNTIF(REPORTE!Q$17:Q$56,"C"))</f>
        <v>0</v>
      </c>
      <c r="M49" s="64" t="str">
        <f>IF(COUNTIF(REPORTE!R$17:R$56,"C")=0,"0",COUNTIF(REPORTE!R$17:R$56,"C"))</f>
        <v>0</v>
      </c>
      <c r="N49" s="64" t="str">
        <f>IF(COUNTIF(REPORTE!S$17:S$56,"C")=0,"0",COUNTIF(REPORTE!S$17:S$56,"C"))</f>
        <v>0</v>
      </c>
      <c r="O49" s="64" t="str">
        <f>IF(COUNTIF(REPORTE!T$17:T$56,"C")=0,"0",COUNTIF(REPORTE!T$17:T$56,"C"))</f>
        <v>0</v>
      </c>
      <c r="P49" s="64" t="str">
        <f>IF(COUNTIF(REPORTE!U$17:U$56,"C")=0,"0",COUNTIF(REPORTE!U$17:U$56,"C"))</f>
        <v>0</v>
      </c>
      <c r="Q49" s="64" t="str">
        <f>IF(COUNTIF(REPORTE!V$17:V$56,"C")=0,"0",COUNTIF(REPORTE!V$17:V$56,"C"))</f>
        <v>0</v>
      </c>
      <c r="R49" s="64" t="str">
        <f>IF(COUNTIF(REPORTE!W$17:W$56,"C")=0,"0",COUNTIF(REPORTE!W$17:W$56,"C"))</f>
        <v>0</v>
      </c>
      <c r="S49" s="64" t="str">
        <f>IF(COUNTIF(REPORTE!X$17:X$56,"C")=0,"0",COUNTIF(REPORTE!X$17:X$56,"C"))</f>
        <v>0</v>
      </c>
      <c r="T49" s="64" t="str">
        <f>IF(COUNTIF(REPORTE!Y$17:Y$56,"C")=0,"0",COUNTIF(REPORTE!Y$17:Y$56,"C"))</f>
        <v>0</v>
      </c>
      <c r="U49" s="64" t="str">
        <f>IF(COUNTIF(REPORTE!Z$17:Z$56,"C")=0,"0",COUNTIF(REPORTE!Z$17:Z$56,"C"))</f>
        <v>0</v>
      </c>
      <c r="V49" s="64" t="str">
        <f>IF(COUNTIF(REPORTE!AA$17:AA$56,"C")=0,"0",COUNTIF(REPORTE!AA$17:AA$56,"C"))</f>
        <v>0</v>
      </c>
      <c r="W49" s="64" t="str">
        <f>IF(COUNTIF(REPORTE!AB$17:AB$56,"C")=0,"0",COUNTIF(REPORTE!AB$17:AB$56,"C"))</f>
        <v>0</v>
      </c>
      <c r="X49" s="64" t="str">
        <f>IF(COUNTIF(REPORTE!AC$17:AC$56,"C")=0,"0",COUNTIF(REPORTE!AC$17:AC$56,"C"))</f>
        <v>0</v>
      </c>
      <c r="Y49" s="64" t="str">
        <f>IF(COUNTIF(REPORTE!AD$17:AD$56,"C")=0,"0",COUNTIF(REPORTE!AD$17:AD$56,"C"))</f>
        <v>0</v>
      </c>
      <c r="Z49" s="64" t="str">
        <f>IF(COUNTIF(REPORTE!AE$17:AE$56,"C")=0,"0",COUNTIF(REPORTE!AE$17:AE$56,"C"))</f>
        <v>0</v>
      </c>
      <c r="AA49" s="64" t="str">
        <f>IF(COUNTIF(REPORTE!AF$17:AF$56,"C")=0,"0",COUNTIF(REPORTE!AF$17:AF$56,"C"))</f>
        <v>0</v>
      </c>
      <c r="AB49" s="64" t="str">
        <f>IF(COUNTIF(REPORTE!AG$17:AG$56,"C")=0,"0",COUNTIF(REPORTE!AG$17:AG$56,"C"))</f>
        <v>0</v>
      </c>
      <c r="AC49" s="64" t="str">
        <f>IF(COUNTIF(REPORTE!AH$17:AH$56,"C")=0,"0",COUNTIF(REPORTE!AH$17:AH$56,"C"))</f>
        <v>0</v>
      </c>
      <c r="AD49" s="64" t="str">
        <f>IF(COUNTIF(REPORTE!AI$17:AI$56,"C")=0,"0",COUNTIF(REPORTE!AI$17:AI$56,"C"))</f>
        <v>0</v>
      </c>
      <c r="AE49" s="64" t="str">
        <f>IF(COUNTIF(REPORTE!AJ$17:AJ$56,"C")=0,"0",COUNTIF(REPORTE!AJ$17:AJ$56,"C"))</f>
        <v>0</v>
      </c>
    </row>
    <row r="50" spans="1:31" ht="14.25" customHeight="1">
      <c r="A50" s="67" t="s">
        <v>65</v>
      </c>
      <c r="B50" s="64" t="str">
        <f>IF(COUNTIF(REPORTE!G$17:G$56,"D")=0,"0",COUNTIF(REPORTE!G$17:G$56,"D"))</f>
        <v>0</v>
      </c>
      <c r="C50" s="64" t="str">
        <f>IF(COUNTIF(REPORTE!H$17:H$56,"D")=0,"0",COUNTIF(REPORTE!H$17:H$56,"D"))</f>
        <v>0</v>
      </c>
      <c r="D50" s="64" t="str">
        <f>IF(COUNTIF(REPORTE!I$17:I$56,"D")=0,"0",COUNTIF(REPORTE!I$17:I$56,"D"))</f>
        <v>0</v>
      </c>
      <c r="E50" s="64" t="str">
        <f>IF(COUNTIF(REPORTE!J$17:J$56,"D")=0,"0",COUNTIF(REPORTE!J$17:J$56,"D"))</f>
        <v>0</v>
      </c>
      <c r="F50" s="64" t="str">
        <f>IF(COUNTIF(REPORTE!K$17:K$56,"D")=0,"0",COUNTIF(REPORTE!K$17:K$56,"D"))</f>
        <v>0</v>
      </c>
      <c r="G50" s="64" t="str">
        <f>IF(COUNTIF(REPORTE!L$17:L$56,"D")=0,"0",COUNTIF(REPORTE!L$17:L$56,"D"))</f>
        <v>0</v>
      </c>
      <c r="H50" s="64" t="str">
        <f>IF(COUNTIF(REPORTE!M$17:M$56,"D")=0,"0",COUNTIF(REPORTE!M$17:M$56,"D"))</f>
        <v>0</v>
      </c>
      <c r="I50" s="64" t="str">
        <f>IF(COUNTIF(REPORTE!N$17:N$56,"D")=0,"0",COUNTIF(REPORTE!N$17:N$56,"D"))</f>
        <v>0</v>
      </c>
      <c r="J50" s="64" t="str">
        <f>IF(COUNTIF(REPORTE!O$17:O$56,"D")=0,"0",COUNTIF(REPORTE!O$17:O$56,"D"))</f>
        <v>0</v>
      </c>
      <c r="K50" s="64" t="str">
        <f>IF(COUNTIF(REPORTE!P$17:P$56,"D")=0,"0",COUNTIF(REPORTE!P$17:P$56,"D"))</f>
        <v>0</v>
      </c>
      <c r="L50" s="64" t="str">
        <f>IF(COUNTIF(REPORTE!Q$17:Q$56,"D")=0,"0",COUNTIF(REPORTE!Q$17:Q$56,"D"))</f>
        <v>0</v>
      </c>
      <c r="M50" s="64" t="str">
        <f>IF(COUNTIF(REPORTE!R$17:R$56,"D")=0,"0",COUNTIF(REPORTE!R$17:R$56,"D"))</f>
        <v>0</v>
      </c>
      <c r="N50" s="64" t="str">
        <f>IF(COUNTIF(REPORTE!S$17:S$56,"D")=0,"0",COUNTIF(REPORTE!S$17:S$56,"D"))</f>
        <v>0</v>
      </c>
      <c r="O50" s="64" t="str">
        <f>IF(COUNTIF(REPORTE!T$17:T$56,"D")=0,"0",COUNTIF(REPORTE!T$17:T$56,"D"))</f>
        <v>0</v>
      </c>
      <c r="P50" s="64" t="str">
        <f>IF(COUNTIF(REPORTE!U$17:U$56,"D")=0,"0",COUNTIF(REPORTE!U$17:U$56,"D"))</f>
        <v>0</v>
      </c>
      <c r="Q50" s="64" t="str">
        <f>IF(COUNTIF(REPORTE!V$17:V$56,"D")=0,"0",COUNTIF(REPORTE!V$17:V$56,"D"))</f>
        <v>0</v>
      </c>
      <c r="R50" s="64" t="str">
        <f>IF(COUNTIF(REPORTE!W$17:W$56,"D")=0,"0",COUNTIF(REPORTE!W$17:W$56,"D"))</f>
        <v>0</v>
      </c>
      <c r="S50" s="64" t="str">
        <f>IF(COUNTIF(REPORTE!X$17:X$56,"D")=0,"0",COUNTIF(REPORTE!X$17:X$56,"D"))</f>
        <v>0</v>
      </c>
      <c r="T50" s="64" t="str">
        <f>IF(COUNTIF(REPORTE!Y$17:Y$56,"D")=0,"0",COUNTIF(REPORTE!Y$17:Y$56,"D"))</f>
        <v>0</v>
      </c>
      <c r="U50" s="64" t="str">
        <f>IF(COUNTIF(REPORTE!Z$17:Z$56,"D")=0,"0",COUNTIF(REPORTE!Z$17:Z$56,"D"))</f>
        <v>0</v>
      </c>
      <c r="V50" s="64" t="str">
        <f>IF(COUNTIF(REPORTE!AA$17:AA$56,"D")=0,"0",COUNTIF(REPORTE!AA$17:AA$56,"D"))</f>
        <v>0</v>
      </c>
      <c r="W50" s="64" t="str">
        <f>IF(COUNTIF(REPORTE!AB$17:AB$56,"D")=0,"0",COUNTIF(REPORTE!AB$17:AB$56,"D"))</f>
        <v>0</v>
      </c>
      <c r="X50" s="64" t="str">
        <f>IF(COUNTIF(REPORTE!AC$17:AC$56,"D")=0,"0",COUNTIF(REPORTE!AC$17:AC$56,"D"))</f>
        <v>0</v>
      </c>
      <c r="Y50" s="64" t="str">
        <f>IF(COUNTIF(REPORTE!AD$17:AD$56,"D")=0,"0",COUNTIF(REPORTE!AD$17:AD$56,"D"))</f>
        <v>0</v>
      </c>
      <c r="Z50" s="64" t="str">
        <f>IF(COUNTIF(REPORTE!AE$17:AE$56,"D")=0,"0",COUNTIF(REPORTE!AE$17:AE$56,"D"))</f>
        <v>0</v>
      </c>
      <c r="AA50" s="64" t="str">
        <f>IF(COUNTIF(REPORTE!AF$17:AF$56,"D")=0,"0",COUNTIF(REPORTE!AF$17:AF$56,"D"))</f>
        <v>0</v>
      </c>
      <c r="AB50" s="64" t="str">
        <f>IF(COUNTIF(REPORTE!AG$17:AG$56,"D")=0,"0",COUNTIF(REPORTE!AG$17:AG$56,"D"))</f>
        <v>0</v>
      </c>
      <c r="AC50" s="64" t="str">
        <f>IF(COUNTIF(REPORTE!AH$17:AH$56,"D")=0,"0",COUNTIF(REPORTE!AH$17:AH$56,"D"))</f>
        <v>0</v>
      </c>
      <c r="AD50" s="64" t="str">
        <f>IF(COUNTIF(REPORTE!AI$17:AI$56,"D")=0,"0",COUNTIF(REPORTE!AI$17:AI$56,"D"))</f>
        <v>0</v>
      </c>
      <c r="AE50" s="64" t="str">
        <f>IF(COUNTIF(REPORTE!AJ$17:AJ$56,"D")=0,"0",COUNTIF(REPORTE!AJ$17:AJ$56,"D"))</f>
        <v>0</v>
      </c>
    </row>
    <row r="51" spans="1:31" ht="14.25" customHeight="1">
      <c r="A51" s="67" t="s">
        <v>92</v>
      </c>
      <c r="B51" s="64" t="str">
        <f t="shared" ref="B51:W51" si="3">IF(SUM(B47:B50)=0,"0",$B$12-SUM(B47:B50))</f>
        <v>0</v>
      </c>
      <c r="C51" s="64" t="str">
        <f t="shared" si="3"/>
        <v>0</v>
      </c>
      <c r="D51" s="64" t="str">
        <f t="shared" si="3"/>
        <v>0</v>
      </c>
      <c r="E51" s="64" t="str">
        <f t="shared" si="3"/>
        <v>0</v>
      </c>
      <c r="F51" s="64" t="str">
        <f t="shared" si="3"/>
        <v>0</v>
      </c>
      <c r="G51" s="64" t="str">
        <f t="shared" si="3"/>
        <v>0</v>
      </c>
      <c r="H51" s="64" t="str">
        <f t="shared" si="3"/>
        <v>0</v>
      </c>
      <c r="I51" s="64" t="str">
        <f t="shared" si="3"/>
        <v>0</v>
      </c>
      <c r="J51" s="64" t="str">
        <f t="shared" si="3"/>
        <v>0</v>
      </c>
      <c r="K51" s="64" t="str">
        <f t="shared" si="3"/>
        <v>0</v>
      </c>
      <c r="L51" s="64" t="str">
        <f t="shared" si="3"/>
        <v>0</v>
      </c>
      <c r="M51" s="64" t="str">
        <f t="shared" si="3"/>
        <v>0</v>
      </c>
      <c r="N51" s="64" t="str">
        <f t="shared" si="3"/>
        <v>0</v>
      </c>
      <c r="O51" s="64" t="str">
        <f t="shared" si="3"/>
        <v>0</v>
      </c>
      <c r="P51" s="64" t="str">
        <f t="shared" si="3"/>
        <v>0</v>
      </c>
      <c r="Q51" s="64" t="str">
        <f t="shared" si="3"/>
        <v>0</v>
      </c>
      <c r="R51" s="64" t="str">
        <f t="shared" si="3"/>
        <v>0</v>
      </c>
      <c r="S51" s="64" t="str">
        <f t="shared" si="3"/>
        <v>0</v>
      </c>
      <c r="T51" s="64" t="str">
        <f t="shared" si="3"/>
        <v>0</v>
      </c>
      <c r="U51" s="64" t="str">
        <f t="shared" si="3"/>
        <v>0</v>
      </c>
      <c r="V51" s="64" t="str">
        <f t="shared" si="3"/>
        <v>0</v>
      </c>
      <c r="W51" s="64" t="str">
        <f t="shared" si="3"/>
        <v>0</v>
      </c>
      <c r="X51" s="64" t="str">
        <f t="shared" ref="X51:AE51" si="4">IF(SUM(X47:X50)=0,"0",$B$12-SUM(X47:X50))</f>
        <v>0</v>
      </c>
      <c r="Y51" s="64" t="str">
        <f t="shared" si="4"/>
        <v>0</v>
      </c>
      <c r="Z51" s="64" t="str">
        <f t="shared" si="4"/>
        <v>0</v>
      </c>
      <c r="AA51" s="64" t="str">
        <f t="shared" si="4"/>
        <v>0</v>
      </c>
      <c r="AB51" s="64" t="str">
        <f t="shared" si="4"/>
        <v>0</v>
      </c>
      <c r="AC51" s="64" t="str">
        <f t="shared" si="4"/>
        <v>0</v>
      </c>
      <c r="AD51" s="64" t="str">
        <f t="shared" si="4"/>
        <v>0</v>
      </c>
      <c r="AE51" s="64" t="str">
        <f t="shared" si="4"/>
        <v>0</v>
      </c>
    </row>
    <row r="52" spans="1:31" ht="14.25" customHeight="1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</row>
    <row r="53" spans="1:31" ht="14.25" customHeight="1">
      <c r="A53" s="56" t="s">
        <v>93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 ht="14.25" customHeight="1">
      <c r="A54" s="62" t="s">
        <v>88</v>
      </c>
      <c r="B54" s="63">
        <v>1</v>
      </c>
      <c r="C54" s="63">
        <v>2</v>
      </c>
      <c r="D54" s="63">
        <v>3</v>
      </c>
      <c r="E54" s="63">
        <v>4</v>
      </c>
      <c r="F54" s="63">
        <v>5</v>
      </c>
      <c r="G54" s="63">
        <v>6</v>
      </c>
      <c r="H54" s="63">
        <v>7</v>
      </c>
      <c r="I54" s="63">
        <v>8</v>
      </c>
      <c r="J54" s="63">
        <v>9</v>
      </c>
      <c r="K54" s="63">
        <v>10</v>
      </c>
      <c r="L54" s="63">
        <v>11</v>
      </c>
      <c r="M54" s="63">
        <v>12</v>
      </c>
      <c r="N54" s="63">
        <v>13</v>
      </c>
      <c r="O54" s="63">
        <v>14</v>
      </c>
      <c r="P54" s="63">
        <v>15</v>
      </c>
      <c r="Q54" s="63">
        <v>16</v>
      </c>
      <c r="R54" s="63">
        <v>17</v>
      </c>
      <c r="S54" s="63">
        <v>18</v>
      </c>
      <c r="T54" s="63">
        <v>19</v>
      </c>
      <c r="U54" s="63">
        <v>20</v>
      </c>
      <c r="V54" s="63">
        <v>21</v>
      </c>
      <c r="W54" s="63">
        <v>22</v>
      </c>
      <c r="X54" s="63">
        <v>23</v>
      </c>
      <c r="Y54" s="63">
        <v>24</v>
      </c>
      <c r="Z54" s="63">
        <v>25</v>
      </c>
      <c r="AA54" s="63">
        <v>26</v>
      </c>
      <c r="AB54" s="63">
        <v>27</v>
      </c>
      <c r="AC54" s="63">
        <v>28</v>
      </c>
      <c r="AD54" s="63">
        <v>29</v>
      </c>
      <c r="AE54" s="63">
        <v>30</v>
      </c>
    </row>
    <row r="55" spans="1:31" ht="14.25" customHeight="1">
      <c r="A55" s="59" t="s">
        <v>41</v>
      </c>
      <c r="B55" s="65" t="e">
        <f t="shared" ref="B55:W55" si="5">(B47*100/$B$12)%</f>
        <v>#DIV/0!</v>
      </c>
      <c r="C55" s="65" t="e">
        <f t="shared" si="5"/>
        <v>#DIV/0!</v>
      </c>
      <c r="D55" s="65" t="e">
        <f t="shared" si="5"/>
        <v>#DIV/0!</v>
      </c>
      <c r="E55" s="65" t="e">
        <f t="shared" si="5"/>
        <v>#DIV/0!</v>
      </c>
      <c r="F55" s="65" t="e">
        <f t="shared" si="5"/>
        <v>#DIV/0!</v>
      </c>
      <c r="G55" s="65" t="e">
        <f t="shared" si="5"/>
        <v>#DIV/0!</v>
      </c>
      <c r="H55" s="65" t="e">
        <f t="shared" si="5"/>
        <v>#DIV/0!</v>
      </c>
      <c r="I55" s="65" t="e">
        <f t="shared" si="5"/>
        <v>#DIV/0!</v>
      </c>
      <c r="J55" s="65" t="e">
        <f t="shared" si="5"/>
        <v>#DIV/0!</v>
      </c>
      <c r="K55" s="65" t="e">
        <f t="shared" si="5"/>
        <v>#DIV/0!</v>
      </c>
      <c r="L55" s="65" t="e">
        <f t="shared" si="5"/>
        <v>#DIV/0!</v>
      </c>
      <c r="M55" s="65" t="e">
        <f t="shared" si="5"/>
        <v>#DIV/0!</v>
      </c>
      <c r="N55" s="65" t="e">
        <f t="shared" si="5"/>
        <v>#DIV/0!</v>
      </c>
      <c r="O55" s="65" t="e">
        <f t="shared" si="5"/>
        <v>#DIV/0!</v>
      </c>
      <c r="P55" s="65" t="e">
        <f t="shared" si="5"/>
        <v>#DIV/0!</v>
      </c>
      <c r="Q55" s="65" t="e">
        <f t="shared" si="5"/>
        <v>#DIV/0!</v>
      </c>
      <c r="R55" s="65" t="e">
        <f t="shared" si="5"/>
        <v>#DIV/0!</v>
      </c>
      <c r="S55" s="65" t="e">
        <f t="shared" si="5"/>
        <v>#DIV/0!</v>
      </c>
      <c r="T55" s="65" t="e">
        <f t="shared" si="5"/>
        <v>#DIV/0!</v>
      </c>
      <c r="U55" s="65" t="e">
        <f t="shared" si="5"/>
        <v>#DIV/0!</v>
      </c>
      <c r="V55" s="65" t="e">
        <f t="shared" si="5"/>
        <v>#DIV/0!</v>
      </c>
      <c r="W55" s="65" t="e">
        <f t="shared" si="5"/>
        <v>#DIV/0!</v>
      </c>
      <c r="X55" s="65" t="e">
        <f t="shared" ref="X55:AE55" si="6">(X47*100/$B$12)%</f>
        <v>#DIV/0!</v>
      </c>
      <c r="Y55" s="65" t="e">
        <f t="shared" si="6"/>
        <v>#DIV/0!</v>
      </c>
      <c r="Z55" s="65" t="e">
        <f t="shared" si="6"/>
        <v>#DIV/0!</v>
      </c>
      <c r="AA55" s="65" t="e">
        <f t="shared" si="6"/>
        <v>#DIV/0!</v>
      </c>
      <c r="AB55" s="65" t="e">
        <f t="shared" si="6"/>
        <v>#DIV/0!</v>
      </c>
      <c r="AC55" s="65" t="e">
        <f t="shared" si="6"/>
        <v>#DIV/0!</v>
      </c>
      <c r="AD55" s="65" t="e">
        <f t="shared" si="6"/>
        <v>#DIV/0!</v>
      </c>
      <c r="AE55" s="65" t="e">
        <f t="shared" si="6"/>
        <v>#DIV/0!</v>
      </c>
    </row>
    <row r="56" spans="1:31" ht="14.25" customHeight="1">
      <c r="A56" s="59" t="s">
        <v>54</v>
      </c>
      <c r="B56" s="65" t="e">
        <f t="shared" ref="B56:W56" si="7">(B48*100/$B$12)%</f>
        <v>#DIV/0!</v>
      </c>
      <c r="C56" s="65" t="e">
        <f t="shared" si="7"/>
        <v>#DIV/0!</v>
      </c>
      <c r="D56" s="65" t="e">
        <f t="shared" si="7"/>
        <v>#DIV/0!</v>
      </c>
      <c r="E56" s="65" t="e">
        <f t="shared" si="7"/>
        <v>#DIV/0!</v>
      </c>
      <c r="F56" s="65" t="e">
        <f t="shared" si="7"/>
        <v>#DIV/0!</v>
      </c>
      <c r="G56" s="65" t="e">
        <f t="shared" si="7"/>
        <v>#DIV/0!</v>
      </c>
      <c r="H56" s="65" t="e">
        <f t="shared" si="7"/>
        <v>#DIV/0!</v>
      </c>
      <c r="I56" s="65" t="e">
        <f t="shared" si="7"/>
        <v>#DIV/0!</v>
      </c>
      <c r="J56" s="65" t="e">
        <f t="shared" si="7"/>
        <v>#DIV/0!</v>
      </c>
      <c r="K56" s="65" t="e">
        <f t="shared" si="7"/>
        <v>#DIV/0!</v>
      </c>
      <c r="L56" s="65" t="e">
        <f t="shared" si="7"/>
        <v>#DIV/0!</v>
      </c>
      <c r="M56" s="65" t="e">
        <f t="shared" si="7"/>
        <v>#DIV/0!</v>
      </c>
      <c r="N56" s="65" t="e">
        <f t="shared" si="7"/>
        <v>#DIV/0!</v>
      </c>
      <c r="O56" s="65" t="e">
        <f t="shared" si="7"/>
        <v>#DIV/0!</v>
      </c>
      <c r="P56" s="65" t="e">
        <f t="shared" si="7"/>
        <v>#DIV/0!</v>
      </c>
      <c r="Q56" s="65" t="e">
        <f t="shared" si="7"/>
        <v>#DIV/0!</v>
      </c>
      <c r="R56" s="65" t="e">
        <f t="shared" si="7"/>
        <v>#DIV/0!</v>
      </c>
      <c r="S56" s="65" t="e">
        <f t="shared" si="7"/>
        <v>#DIV/0!</v>
      </c>
      <c r="T56" s="65" t="e">
        <f t="shared" si="7"/>
        <v>#DIV/0!</v>
      </c>
      <c r="U56" s="65" t="e">
        <f t="shared" si="7"/>
        <v>#DIV/0!</v>
      </c>
      <c r="V56" s="65" t="e">
        <f t="shared" si="7"/>
        <v>#DIV/0!</v>
      </c>
      <c r="W56" s="65" t="e">
        <f t="shared" si="7"/>
        <v>#DIV/0!</v>
      </c>
      <c r="X56" s="65" t="e">
        <f t="shared" ref="X56:AE56" si="8">(X48*100/$B$12)%</f>
        <v>#DIV/0!</v>
      </c>
      <c r="Y56" s="65" t="e">
        <f t="shared" si="8"/>
        <v>#DIV/0!</v>
      </c>
      <c r="Z56" s="65" t="e">
        <f t="shared" si="8"/>
        <v>#DIV/0!</v>
      </c>
      <c r="AA56" s="65" t="e">
        <f t="shared" si="8"/>
        <v>#DIV/0!</v>
      </c>
      <c r="AB56" s="65" t="e">
        <f t="shared" si="8"/>
        <v>#DIV/0!</v>
      </c>
      <c r="AC56" s="65" t="e">
        <f t="shared" si="8"/>
        <v>#DIV/0!</v>
      </c>
      <c r="AD56" s="65" t="e">
        <f t="shared" si="8"/>
        <v>#DIV/0!</v>
      </c>
      <c r="AE56" s="65" t="e">
        <f t="shared" si="8"/>
        <v>#DIV/0!</v>
      </c>
    </row>
    <row r="57" spans="1:31" ht="14.25" customHeight="1">
      <c r="A57" s="59" t="s">
        <v>59</v>
      </c>
      <c r="B57" s="65" t="e">
        <f t="shared" ref="B57:W57" si="9">(B49*100/$B$12)%</f>
        <v>#DIV/0!</v>
      </c>
      <c r="C57" s="65" t="e">
        <f t="shared" si="9"/>
        <v>#DIV/0!</v>
      </c>
      <c r="D57" s="65" t="e">
        <f t="shared" si="9"/>
        <v>#DIV/0!</v>
      </c>
      <c r="E57" s="65" t="e">
        <f t="shared" si="9"/>
        <v>#DIV/0!</v>
      </c>
      <c r="F57" s="65" t="e">
        <f t="shared" si="9"/>
        <v>#DIV/0!</v>
      </c>
      <c r="G57" s="65" t="e">
        <f t="shared" si="9"/>
        <v>#DIV/0!</v>
      </c>
      <c r="H57" s="65" t="e">
        <f t="shared" si="9"/>
        <v>#DIV/0!</v>
      </c>
      <c r="I57" s="65" t="e">
        <f t="shared" si="9"/>
        <v>#DIV/0!</v>
      </c>
      <c r="J57" s="65" t="e">
        <f t="shared" si="9"/>
        <v>#DIV/0!</v>
      </c>
      <c r="K57" s="65" t="e">
        <f t="shared" si="9"/>
        <v>#DIV/0!</v>
      </c>
      <c r="L57" s="65" t="e">
        <f t="shared" si="9"/>
        <v>#DIV/0!</v>
      </c>
      <c r="M57" s="65" t="e">
        <f t="shared" si="9"/>
        <v>#DIV/0!</v>
      </c>
      <c r="N57" s="65" t="e">
        <f t="shared" si="9"/>
        <v>#DIV/0!</v>
      </c>
      <c r="O57" s="65" t="e">
        <f t="shared" si="9"/>
        <v>#DIV/0!</v>
      </c>
      <c r="P57" s="65" t="e">
        <f t="shared" si="9"/>
        <v>#DIV/0!</v>
      </c>
      <c r="Q57" s="65" t="e">
        <f t="shared" si="9"/>
        <v>#DIV/0!</v>
      </c>
      <c r="R57" s="65" t="e">
        <f t="shared" si="9"/>
        <v>#DIV/0!</v>
      </c>
      <c r="S57" s="65" t="e">
        <f t="shared" si="9"/>
        <v>#DIV/0!</v>
      </c>
      <c r="T57" s="65" t="e">
        <f t="shared" si="9"/>
        <v>#DIV/0!</v>
      </c>
      <c r="U57" s="65" t="e">
        <f t="shared" si="9"/>
        <v>#DIV/0!</v>
      </c>
      <c r="V57" s="65" t="e">
        <f t="shared" si="9"/>
        <v>#DIV/0!</v>
      </c>
      <c r="W57" s="65" t="e">
        <f t="shared" si="9"/>
        <v>#DIV/0!</v>
      </c>
      <c r="X57" s="65" t="e">
        <f t="shared" ref="X57:AE57" si="10">(X49*100/$B$12)%</f>
        <v>#DIV/0!</v>
      </c>
      <c r="Y57" s="65" t="e">
        <f t="shared" si="10"/>
        <v>#DIV/0!</v>
      </c>
      <c r="Z57" s="65" t="e">
        <f t="shared" si="10"/>
        <v>#DIV/0!</v>
      </c>
      <c r="AA57" s="65" t="e">
        <f t="shared" si="10"/>
        <v>#DIV/0!</v>
      </c>
      <c r="AB57" s="65" t="e">
        <f t="shared" si="10"/>
        <v>#DIV/0!</v>
      </c>
      <c r="AC57" s="65" t="e">
        <f t="shared" si="10"/>
        <v>#DIV/0!</v>
      </c>
      <c r="AD57" s="65" t="e">
        <f t="shared" si="10"/>
        <v>#DIV/0!</v>
      </c>
      <c r="AE57" s="65" t="e">
        <f t="shared" si="10"/>
        <v>#DIV/0!</v>
      </c>
    </row>
    <row r="58" spans="1:31" ht="14.25" customHeight="1">
      <c r="A58" s="59" t="s">
        <v>65</v>
      </c>
      <c r="B58" s="65" t="e">
        <f t="shared" ref="B58:W58" si="11">(B50*100/$B$12)%</f>
        <v>#DIV/0!</v>
      </c>
      <c r="C58" s="65" t="e">
        <f t="shared" si="11"/>
        <v>#DIV/0!</v>
      </c>
      <c r="D58" s="65" t="e">
        <f t="shared" si="11"/>
        <v>#DIV/0!</v>
      </c>
      <c r="E58" s="65" t="e">
        <f t="shared" si="11"/>
        <v>#DIV/0!</v>
      </c>
      <c r="F58" s="65" t="e">
        <f t="shared" si="11"/>
        <v>#DIV/0!</v>
      </c>
      <c r="G58" s="65" t="e">
        <f t="shared" si="11"/>
        <v>#DIV/0!</v>
      </c>
      <c r="H58" s="65" t="e">
        <f t="shared" si="11"/>
        <v>#DIV/0!</v>
      </c>
      <c r="I58" s="65" t="e">
        <f t="shared" si="11"/>
        <v>#DIV/0!</v>
      </c>
      <c r="J58" s="65" t="e">
        <f t="shared" si="11"/>
        <v>#DIV/0!</v>
      </c>
      <c r="K58" s="65" t="e">
        <f t="shared" si="11"/>
        <v>#DIV/0!</v>
      </c>
      <c r="L58" s="65" t="e">
        <f t="shared" si="11"/>
        <v>#DIV/0!</v>
      </c>
      <c r="M58" s="65" t="e">
        <f t="shared" si="11"/>
        <v>#DIV/0!</v>
      </c>
      <c r="N58" s="65" t="e">
        <f t="shared" si="11"/>
        <v>#DIV/0!</v>
      </c>
      <c r="O58" s="65" t="e">
        <f t="shared" si="11"/>
        <v>#DIV/0!</v>
      </c>
      <c r="P58" s="65" t="e">
        <f t="shared" si="11"/>
        <v>#DIV/0!</v>
      </c>
      <c r="Q58" s="65" t="e">
        <f t="shared" si="11"/>
        <v>#DIV/0!</v>
      </c>
      <c r="R58" s="65" t="e">
        <f t="shared" si="11"/>
        <v>#DIV/0!</v>
      </c>
      <c r="S58" s="65" t="e">
        <f t="shared" si="11"/>
        <v>#DIV/0!</v>
      </c>
      <c r="T58" s="65" t="e">
        <f t="shared" si="11"/>
        <v>#DIV/0!</v>
      </c>
      <c r="U58" s="65" t="e">
        <f t="shared" si="11"/>
        <v>#DIV/0!</v>
      </c>
      <c r="V58" s="65" t="e">
        <f t="shared" si="11"/>
        <v>#DIV/0!</v>
      </c>
      <c r="W58" s="65" t="e">
        <f t="shared" si="11"/>
        <v>#DIV/0!</v>
      </c>
      <c r="X58" s="65" t="e">
        <f t="shared" ref="X58:AE58" si="12">(X50*100/$B$12)%</f>
        <v>#DIV/0!</v>
      </c>
      <c r="Y58" s="65" t="e">
        <f t="shared" si="12"/>
        <v>#DIV/0!</v>
      </c>
      <c r="Z58" s="65" t="e">
        <f t="shared" si="12"/>
        <v>#DIV/0!</v>
      </c>
      <c r="AA58" s="65" t="e">
        <f t="shared" si="12"/>
        <v>#DIV/0!</v>
      </c>
      <c r="AB58" s="65" t="e">
        <f t="shared" si="12"/>
        <v>#DIV/0!</v>
      </c>
      <c r="AC58" s="65" t="e">
        <f t="shared" si="12"/>
        <v>#DIV/0!</v>
      </c>
      <c r="AD58" s="65" t="e">
        <f t="shared" si="12"/>
        <v>#DIV/0!</v>
      </c>
      <c r="AE58" s="65" t="e">
        <f t="shared" si="12"/>
        <v>#DIV/0!</v>
      </c>
    </row>
    <row r="59" spans="1:31" ht="14.25" customHeight="1">
      <c r="A59" s="59" t="s">
        <v>92</v>
      </c>
      <c r="B59" s="65" t="e">
        <f t="shared" ref="B59:W59" si="13">(B51*100/$B$12)%</f>
        <v>#DIV/0!</v>
      </c>
      <c r="C59" s="65" t="e">
        <f t="shared" si="13"/>
        <v>#DIV/0!</v>
      </c>
      <c r="D59" s="65" t="e">
        <f t="shared" si="13"/>
        <v>#DIV/0!</v>
      </c>
      <c r="E59" s="65" t="e">
        <f t="shared" si="13"/>
        <v>#DIV/0!</v>
      </c>
      <c r="F59" s="65" t="e">
        <f t="shared" si="13"/>
        <v>#DIV/0!</v>
      </c>
      <c r="G59" s="65" t="e">
        <f t="shared" si="13"/>
        <v>#DIV/0!</v>
      </c>
      <c r="H59" s="65" t="e">
        <f t="shared" si="13"/>
        <v>#DIV/0!</v>
      </c>
      <c r="I59" s="65" t="e">
        <f t="shared" si="13"/>
        <v>#DIV/0!</v>
      </c>
      <c r="J59" s="65" t="e">
        <f t="shared" si="13"/>
        <v>#DIV/0!</v>
      </c>
      <c r="K59" s="65" t="e">
        <f t="shared" si="13"/>
        <v>#DIV/0!</v>
      </c>
      <c r="L59" s="65" t="e">
        <f t="shared" si="13"/>
        <v>#DIV/0!</v>
      </c>
      <c r="M59" s="65" t="e">
        <f t="shared" si="13"/>
        <v>#DIV/0!</v>
      </c>
      <c r="N59" s="65" t="e">
        <f t="shared" si="13"/>
        <v>#DIV/0!</v>
      </c>
      <c r="O59" s="65" t="e">
        <f t="shared" si="13"/>
        <v>#DIV/0!</v>
      </c>
      <c r="P59" s="65" t="e">
        <f t="shared" si="13"/>
        <v>#DIV/0!</v>
      </c>
      <c r="Q59" s="65" t="e">
        <f t="shared" si="13"/>
        <v>#DIV/0!</v>
      </c>
      <c r="R59" s="65" t="e">
        <f t="shared" si="13"/>
        <v>#DIV/0!</v>
      </c>
      <c r="S59" s="65" t="e">
        <f t="shared" si="13"/>
        <v>#DIV/0!</v>
      </c>
      <c r="T59" s="65" t="e">
        <f t="shared" si="13"/>
        <v>#DIV/0!</v>
      </c>
      <c r="U59" s="65" t="e">
        <f t="shared" si="13"/>
        <v>#DIV/0!</v>
      </c>
      <c r="V59" s="65" t="e">
        <f t="shared" si="13"/>
        <v>#DIV/0!</v>
      </c>
      <c r="W59" s="65" t="e">
        <f t="shared" si="13"/>
        <v>#DIV/0!</v>
      </c>
      <c r="X59" s="65" t="e">
        <f t="shared" ref="X59:AE59" si="14">(X51*100/$B$12)%</f>
        <v>#DIV/0!</v>
      </c>
      <c r="Y59" s="65" t="e">
        <f t="shared" si="14"/>
        <v>#DIV/0!</v>
      </c>
      <c r="Z59" s="65" t="e">
        <f t="shared" si="14"/>
        <v>#DIV/0!</v>
      </c>
      <c r="AA59" s="65" t="e">
        <f t="shared" si="14"/>
        <v>#DIV/0!</v>
      </c>
      <c r="AB59" s="65" t="e">
        <f t="shared" si="14"/>
        <v>#DIV/0!</v>
      </c>
      <c r="AC59" s="65" t="e">
        <f t="shared" si="14"/>
        <v>#DIV/0!</v>
      </c>
      <c r="AD59" s="65" t="e">
        <f t="shared" si="14"/>
        <v>#DIV/0!</v>
      </c>
      <c r="AE59" s="65" t="e">
        <f t="shared" si="14"/>
        <v>#DIV/0!</v>
      </c>
    </row>
    <row r="60" spans="1:31" ht="14.25" customHeight="1">
      <c r="A60" s="56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</row>
    <row r="61" spans="1:31" ht="14.25" customHeight="1">
      <c r="A61" s="69" t="s">
        <v>94</v>
      </c>
      <c r="B61" s="70" t="str">
        <f>REPORTE!BQ11</f>
        <v>B</v>
      </c>
      <c r="C61" s="70" t="str">
        <f>REPORTE!BR11</f>
        <v>A</v>
      </c>
      <c r="D61" s="70" t="str">
        <f>REPORTE!BS11</f>
        <v>A</v>
      </c>
      <c r="E61" s="70" t="str">
        <f>REPORTE!BT11</f>
        <v>B</v>
      </c>
      <c r="F61" s="70" t="str">
        <f>REPORTE!BU11</f>
        <v>B</v>
      </c>
      <c r="G61" s="70" t="str">
        <f>REPORTE!BV11</f>
        <v>A</v>
      </c>
      <c r="H61" s="70" t="str">
        <f>REPORTE!BW11</f>
        <v>C</v>
      </c>
      <c r="I61" s="70" t="str">
        <f>REPORTE!BX11</f>
        <v>A</v>
      </c>
      <c r="J61" s="70" t="str">
        <f>REPORTE!BY11</f>
        <v>C</v>
      </c>
      <c r="K61" s="70" t="str">
        <f>REPORTE!BZ11</f>
        <v>A</v>
      </c>
      <c r="L61" s="70" t="str">
        <f>REPORTE!CA11</f>
        <v>B</v>
      </c>
      <c r="M61" s="70" t="str">
        <f>REPORTE!CB11</f>
        <v>C</v>
      </c>
      <c r="N61" s="70" t="str">
        <f>REPORTE!CC11</f>
        <v>A</v>
      </c>
      <c r="O61" s="70" t="str">
        <f>REPORTE!CD11</f>
        <v>C</v>
      </c>
      <c r="P61" s="70" t="str">
        <f>REPORTE!CE11</f>
        <v>C</v>
      </c>
      <c r="Q61" s="70" t="str">
        <f>REPORTE!CF11</f>
        <v>B</v>
      </c>
      <c r="R61" s="70" t="str">
        <f>REPORTE!CG11</f>
        <v>A</v>
      </c>
      <c r="S61" s="70" t="str">
        <f>REPORTE!CH11</f>
        <v>C</v>
      </c>
      <c r="T61" s="70" t="str">
        <f>REPORTE!CI11</f>
        <v>C</v>
      </c>
      <c r="U61" s="70" t="str">
        <f>REPORTE!CJ11</f>
        <v>C</v>
      </c>
      <c r="V61" s="70" t="str">
        <f>REPORTE!CK11</f>
        <v>D</v>
      </c>
      <c r="W61" s="70" t="str">
        <f>REPORTE!CL11</f>
        <v>A</v>
      </c>
      <c r="X61" s="70" t="str">
        <f>REPORTE!CM11</f>
        <v>B</v>
      </c>
      <c r="Y61" s="70" t="str">
        <f>REPORTE!CN11</f>
        <v>A</v>
      </c>
      <c r="Z61" s="70" t="str">
        <f>REPORTE!CO11</f>
        <v>A</v>
      </c>
      <c r="AA61" s="70" t="str">
        <f>REPORTE!CP11</f>
        <v>C</v>
      </c>
      <c r="AB61" s="70" t="str">
        <f>REPORTE!CQ11</f>
        <v>C</v>
      </c>
      <c r="AC61" s="70" t="str">
        <f>REPORTE!CR11</f>
        <v>C</v>
      </c>
      <c r="AD61" s="70" t="str">
        <f>REPORTE!CS11</f>
        <v>C</v>
      </c>
      <c r="AE61" s="70" t="str">
        <f>REPORTE!CT11</f>
        <v>C</v>
      </c>
    </row>
    <row r="62" spans="1:31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ht="14.25" customHeight="1"/>
    <row r="92" spans="1:31" ht="14.25" customHeight="1"/>
    <row r="93" spans="1:31" ht="14.25" customHeight="1"/>
    <row r="94" spans="1:31" ht="14.25" customHeight="1"/>
    <row r="95" spans="1:31" ht="14.25" customHeight="1"/>
    <row r="96" spans="1:3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password="EA3D" sheet="1" objects="1" scenarios="1"/>
  <mergeCells count="14">
    <mergeCell ref="A2:W2"/>
    <mergeCell ref="A3:W3"/>
    <mergeCell ref="B6:C6"/>
    <mergeCell ref="D6:E6"/>
    <mergeCell ref="B12:C12"/>
    <mergeCell ref="D12:E12"/>
    <mergeCell ref="D8:E8"/>
    <mergeCell ref="D7:E7"/>
    <mergeCell ref="B7:C7"/>
    <mergeCell ref="B8:C8"/>
    <mergeCell ref="B10:C10"/>
    <mergeCell ref="B9:C9"/>
    <mergeCell ref="D9:E9"/>
    <mergeCell ref="D10:E10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INDICACIONES</vt:lpstr>
      <vt:lpstr>INGRESO DATOS</vt:lpstr>
      <vt:lpstr>REPORTE</vt:lpstr>
      <vt:lpstr>ESTADISTICAS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ALICIA HUANCA CONDORI</dc:creator>
  <cp:lastModifiedBy>UGEL</cp:lastModifiedBy>
  <dcterms:created xsi:type="dcterms:W3CDTF">2019-03-29T14:14:46Z</dcterms:created>
  <dcterms:modified xsi:type="dcterms:W3CDTF">2019-04-17T14:05:37Z</dcterms:modified>
</cp:coreProperties>
</file>